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36" windowWidth="11832" windowHeight="5724" tabRatio="969" firstSheet="18" activeTab="32"/>
  </bookViews>
  <sheets>
    <sheet name="預告統計資料發布時間表" sheetId="1" r:id="rId1"/>
    <sheet name="統計資料背景說明1" sheetId="2" r:id="rId2"/>
    <sheet name="統計資料背景說明2" sheetId="3" r:id="rId3"/>
    <sheet name="統計資料背景說明3" sheetId="4" r:id="rId4"/>
    <sheet name="統計資料背景說明4" sheetId="5" r:id="rId5"/>
    <sheet name="統計資料背景說明5" sheetId="6" r:id="rId6"/>
    <sheet name="統計資料背景說明6" sheetId="7" r:id="rId7"/>
    <sheet name="統計資料背景說明7" sheetId="8" r:id="rId8"/>
    <sheet name="統計資料背景說明8" sheetId="9" r:id="rId9"/>
    <sheet name="統計資料背景說明9" sheetId="10" r:id="rId10"/>
    <sheet name="統計資料背景說明10" sheetId="11" r:id="rId11"/>
    <sheet name="統計資料背景說明11" sheetId="12" r:id="rId12"/>
    <sheet name="統計資料背景說明12" sheetId="13" r:id="rId13"/>
    <sheet name="統計資料背景說明13" sheetId="14" r:id="rId14"/>
    <sheet name="統計資料背景說明14" sheetId="15" r:id="rId15"/>
    <sheet name="統計資料背景說明15" sheetId="16" r:id="rId16"/>
    <sheet name="統計資料背景說明16" sheetId="17" r:id="rId17"/>
    <sheet name="10963-00-01-3" sheetId="18" r:id="rId18"/>
    <sheet name="1112-02-06-3" sheetId="19" r:id="rId19"/>
    <sheet name="1112-02-07-3" sheetId="20" r:id="rId20"/>
    <sheet name="1112-02-08-3" sheetId="21" r:id="rId21"/>
    <sheet name="1112-06-01-3" sheetId="22" r:id="rId22"/>
    <sheet name="30293-03-01-3" sheetId="23" r:id="rId23"/>
    <sheet name="30293-03-02-3" sheetId="24" r:id="rId24"/>
    <sheet name="30293-03-03-3" sheetId="25" r:id="rId25"/>
    <sheet name="11140-01-01-3" sheetId="26" r:id="rId26"/>
    <sheet name="1141-01-01-3" sheetId="27" r:id="rId27"/>
    <sheet name="1142-01-01-3" sheetId="28" r:id="rId28"/>
    <sheet name="1143-01-01-3" sheetId="29" r:id="rId29"/>
    <sheet name="1149-90-01-03" sheetId="30" r:id="rId30"/>
    <sheet name="2224-01-02-3" sheetId="31" r:id="rId31"/>
    <sheet name="3312-04-01-3" sheetId="32" r:id="rId32"/>
    <sheet name="3312-04-02-3" sheetId="33" r:id="rId33"/>
  </sheets>
  <definedNames>
    <definedName name="_xlnm.Print_Area" localSheetId="18">'1112-02-06-3'!$A$1:$J$35</definedName>
    <definedName name="_xlnm.Print_Area" localSheetId="21">'1112-06-01-3'!$A$1:$Y$15</definedName>
    <definedName name="_xlnm.Print_Area" localSheetId="30">'2224-01-02-3'!$A$1:$K$38</definedName>
    <definedName name="_xlnm.Print_Area" localSheetId="22">'30293-03-01-3'!$A$1:$T$21</definedName>
    <definedName name="_xlnm.Print_Area" localSheetId="0">'預告統計資料發布時間表'!$A$1:$P$58</definedName>
    <definedName name="_xlnm.Print_Titles" localSheetId="0">'預告統計資料發布時間表'!$8:$10</definedName>
  </definedNames>
  <calcPr fullCalcOnLoad="1"/>
</workbook>
</file>

<file path=xl/sharedStrings.xml><?xml version="1.0" encoding="utf-8"?>
<sst xmlns="http://schemas.openxmlformats.org/spreadsheetml/2006/main" count="1997" uniqueCount="1002">
  <si>
    <t>一、發布及編製機關單位</t>
  </si>
  <si>
    <t>二、發布形式</t>
  </si>
  <si>
    <t>三、資料範圍、週期及時效</t>
  </si>
  <si>
    <t>四、公開資料發布訊息</t>
  </si>
  <si>
    <t>五、資料品質</t>
  </si>
  <si>
    <r>
      <rPr>
        <b/>
        <sz val="12"/>
        <color indexed="8"/>
        <rFont val="標楷體"/>
        <family val="4"/>
      </rPr>
      <t>資料種類</t>
    </r>
  </si>
  <si>
    <r>
      <rPr>
        <b/>
        <sz val="12"/>
        <color indexed="8"/>
        <rFont val="標楷體"/>
        <family val="4"/>
      </rPr>
      <t>資料項目</t>
    </r>
  </si>
  <si>
    <r>
      <rPr>
        <b/>
        <sz val="12"/>
        <color indexed="8"/>
        <rFont val="標楷體"/>
        <family val="4"/>
      </rPr>
      <t>發布形式</t>
    </r>
  </si>
  <si>
    <r>
      <rPr>
        <b/>
        <sz val="12"/>
        <color indexed="8"/>
        <rFont val="標楷體"/>
        <family val="4"/>
      </rPr>
      <t>備註</t>
    </r>
  </si>
  <si>
    <t>預定發布時間</t>
  </si>
  <si>
    <t>報表
網際網路</t>
  </si>
  <si>
    <t>社區發展統計</t>
  </si>
  <si>
    <t>地方行政統計</t>
  </si>
  <si>
    <t>地政統計</t>
  </si>
  <si>
    <t>颱風災害統計</t>
  </si>
  <si>
    <t>水患災害統計</t>
  </si>
  <si>
    <t>其他天然災害統計</t>
  </si>
  <si>
    <t xml:space="preserve">役政統計 </t>
  </si>
  <si>
    <t>農業生產資材統計</t>
  </si>
  <si>
    <t>地震災害統計</t>
  </si>
  <si>
    <t>一、發布及編製機關單位</t>
  </si>
  <si>
    <t>禮儀民俗統計</t>
  </si>
  <si>
    <t>資料種類：地政統計</t>
  </si>
  <si>
    <t>資料種類：地政統計</t>
  </si>
  <si>
    <t>資料種類：地政統計</t>
  </si>
  <si>
    <t>資料種類：地震災害統計</t>
  </si>
  <si>
    <t>資料種類：颱風災害統計</t>
  </si>
  <si>
    <t>資料種類：水患災害統計</t>
  </si>
  <si>
    <t>資料種類：其他天然災害統計</t>
  </si>
  <si>
    <t>資料種類：役政統計</t>
  </si>
  <si>
    <t>資料種類：農業生產資材統計</t>
  </si>
  <si>
    <t>資料種類：地方行政統計</t>
  </si>
  <si>
    <t>資料種類：地方行政統計</t>
  </si>
  <si>
    <t>資料種類：禮儀民俗統計</t>
  </si>
  <si>
    <t>資料種類：社區發展統計</t>
  </si>
  <si>
    <r>
      <t>8月</t>
    </r>
  </si>
  <si>
    <r>
      <t>9月</t>
    </r>
  </si>
  <si>
    <r>
      <t>10月</t>
    </r>
  </si>
  <si>
    <r>
      <t>11月</t>
    </r>
  </si>
  <si>
    <r>
      <t>12月</t>
    </r>
  </si>
  <si>
    <r>
      <t>2月</t>
    </r>
  </si>
  <si>
    <r>
      <t>3月</t>
    </r>
  </si>
  <si>
    <r>
      <t>4月</t>
    </r>
  </si>
  <si>
    <r>
      <t>5月</t>
    </r>
  </si>
  <si>
    <r>
      <t>6月</t>
    </r>
  </si>
  <si>
    <t>106年</t>
  </si>
  <si>
    <t>7月</t>
  </si>
  <si>
    <t>1月</t>
  </si>
  <si>
    <t xml:space="preserve">  ＊口頭：</t>
  </si>
  <si>
    <r>
      <t xml:space="preserve"> （</t>
    </r>
    <r>
      <rPr>
        <sz val="12"/>
        <color indexed="8"/>
        <rFont val="標楷體"/>
        <family val="4"/>
      </rPr>
      <t>）記者會或說明會</t>
    </r>
  </si>
  <si>
    <t xml:space="preserve">  ＊書面：</t>
  </si>
  <si>
    <r>
      <rPr>
        <sz val="12"/>
        <rFont val="Times New Roman"/>
        <family val="1"/>
      </rPr>
      <t xml:space="preserve">  </t>
    </r>
    <r>
      <rPr>
        <sz val="12"/>
        <rFont val="標楷體"/>
        <family val="4"/>
      </rPr>
      <t>（）新聞稿</t>
    </r>
    <r>
      <rPr>
        <sz val="12"/>
        <rFont val="Times New Roman"/>
        <family val="1"/>
      </rPr>
      <t xml:space="preserve">   </t>
    </r>
    <r>
      <rPr>
        <sz val="12"/>
        <rFont val="標楷體"/>
        <family val="4"/>
      </rPr>
      <t>（</t>
    </r>
    <r>
      <rPr>
        <sz val="12"/>
        <rFont val="Times New Roman"/>
        <family val="1"/>
      </rPr>
      <t>v</t>
    </r>
    <r>
      <rPr>
        <sz val="12"/>
        <rFont val="標楷體"/>
        <family val="4"/>
      </rPr>
      <t>）報表</t>
    </r>
    <r>
      <rPr>
        <sz val="12"/>
        <rFont val="Times New Roman"/>
        <family val="1"/>
      </rPr>
      <t xml:space="preserve">  </t>
    </r>
    <r>
      <rPr>
        <sz val="12"/>
        <rFont val="標楷體"/>
        <family val="4"/>
      </rPr>
      <t>（</t>
    </r>
    <r>
      <rPr>
        <sz val="12"/>
        <rFont val="Times New Roman"/>
        <family val="1"/>
      </rPr>
      <t xml:space="preserve"> </t>
    </r>
    <r>
      <rPr>
        <sz val="12"/>
        <rFont val="標楷體"/>
        <family val="4"/>
      </rPr>
      <t>）書刊，刊名：</t>
    </r>
  </si>
  <si>
    <t xml:space="preserve">  ＊電子媒體：</t>
  </si>
  <si>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t>
    </r>
    <r>
      <rPr>
        <sz val="12"/>
        <color indexed="8"/>
        <rFont val="標楷體"/>
        <family val="4"/>
      </rPr>
      <t>線上書刊及資料庫，網址：</t>
    </r>
  </si>
  <si>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）磁片</t>
    </r>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）光碟片</t>
    </r>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）其他</t>
    </r>
  </si>
  <si>
    <t xml:space="preserve">  ＊統計地區範圍及對象：凡在本區境內訂有三七五租約之土地，均為統計之對象。</t>
  </si>
  <si>
    <t xml:space="preserve">  ＊統計標準時間：靜態資料以每年12月底之事實為準，動態資料以每年1月1日至12月底之
    事實為準。</t>
  </si>
  <si>
    <t xml:space="preserve">  ＊統計項目定義：</t>
  </si>
  <si>
    <t>(一)佃農:向地主承租田地以為耕種之承耕者。
(二)地主:土地所有權人。
(三)田：水田。
(四)旱：非灌溉地。
(五)其他：田、旱以外之土地。
(六)面積均以公頃為單位，至小數點以下四位數。
(七)增加原因計有：(1)新訂租約、(2)租約變更、(3)分(補)訂租約、(4)農(市)地重
    劃變更、(5)更正、(6)地目變更、(7)其他。
(八)減少原因計有：(1)佃農購買、(2)收回變更使用、(3)軍公徵收及公共設施使用
    、(4)租約變更、(5)收回自耕、(6)終止(註銷)租約、(7)農(市)地重劃變更、
    (8)權屬變更、(9)更正、(10)地目變更、(11)其他。</t>
  </si>
  <si>
    <t xml:space="preserve">  ＊統計單位：戶、筆、件、公頃。</t>
  </si>
  <si>
    <t xml:space="preserve">  ＊統計分類：1.按增減原因。
              2.按佃農、地主戶數、土地筆數、租約件數及訂約面積分。</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</si>
  <si>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</si>
  <si>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＊時效（指統計標準時間至資料發布時間之間隔時間）：1個月又十天。</t>
  </si>
  <si>
    <t xml:space="preserve">  ＊資料變革：無。</t>
  </si>
  <si>
    <t xml:space="preserve">  ＊預告發布日期（含預告方式及週期）：次年2月10日（逢例假日順延，如遇春節或較長
    連假，將酌予調整）。</t>
  </si>
  <si>
    <t xml:space="preserve">  ＊同步發送單位：本表編製1式3份，於完成會核程序並經區長核章後，1份送市府地政局
    ，1份送本公所會計室，1份自存。</t>
  </si>
  <si>
    <t xml:space="preserve">  ＊統計指標編製方法與資料來源說明：依據本公所民政災防課三七五減租登記簿編
    製。</t>
  </si>
  <si>
    <t xml:space="preserve">  ＊統計資料交叉查核及確保資料合理性之機制（說明各項資料之相互關係及不同資料來源
    之相關統計差異性）：均採電腦作業且有查核機制，資料品質無問題。</t>
  </si>
  <si>
    <t>七、其他事項：無。</t>
  </si>
  <si>
    <t xml:space="preserve">  ＊統計標準時間：以每年12月底之事實為準。</t>
  </si>
  <si>
    <t>(一)田：水田。
(二)旱：非灌溉地。
(三)其他：田、旱以外之土地。</t>
  </si>
  <si>
    <t xml:space="preserve">  ＊統計單位：戶、公頃。</t>
  </si>
  <si>
    <t xml:space="preserve">  ＊統計分類：按購買耕地面積及購買耕地佃農戶數分類。</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</si>
  <si>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</si>
  <si>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＊時效（指統計標準時間至資料發布時間之間隔時間）：1個月又十天。</t>
  </si>
  <si>
    <t xml:space="preserve">  ＊資料變革：無。</t>
  </si>
  <si>
    <t xml:space="preserve">  ＊預告發布日期（含預告方式及週期）：次年2月10日（逢例假日順延，如遇春節或較長
    連假，將酌予調整）。</t>
  </si>
  <si>
    <t xml:space="preserve">  ＊同步發送單位：本表編製1式3份，於完成會核程序並經區長核章後，1份送市府地政局
    ，1份送本公所會計室，1份自存。</t>
  </si>
  <si>
    <t xml:space="preserve">  ＊統計指標編製方法與資料來源說明：依據本公所民政災防課佃農購買耕地申請書
    及三七五減租登記簿編製。</t>
  </si>
  <si>
    <t xml:space="preserve">  ＊統計資料交叉查核及確保資料合理性之機制（說明各項資料之相互關係及不同資料來
    源之相關統計差異性）：均採電腦作業且有查核機制，資料品質無問題。</t>
  </si>
  <si>
    <t>六、須注意及預定改變之事項（說明預定修正之資料、定義、統計方法等及其修正原因）：無。</t>
  </si>
  <si>
    <t>七、其他事項：無。</t>
  </si>
  <si>
    <r>
      <rPr>
        <sz val="12"/>
        <rFont val="Times New Roman"/>
        <family val="1"/>
      </rPr>
      <t xml:space="preserve"> </t>
    </r>
    <r>
      <rPr>
        <sz val="12"/>
        <rFont val="標楷體"/>
        <family val="4"/>
      </rPr>
      <t>（）新聞稿</t>
    </r>
    <r>
      <rPr>
        <sz val="12"/>
        <rFont val="Times New Roman"/>
        <family val="1"/>
      </rPr>
      <t xml:space="preserve">   </t>
    </r>
    <r>
      <rPr>
        <sz val="12"/>
        <rFont val="標楷體"/>
        <family val="4"/>
      </rPr>
      <t>（</t>
    </r>
    <r>
      <rPr>
        <sz val="12"/>
        <rFont val="Times New Roman"/>
        <family val="1"/>
      </rPr>
      <t>v</t>
    </r>
    <r>
      <rPr>
        <sz val="12"/>
        <rFont val="標楷體"/>
        <family val="4"/>
      </rPr>
      <t>）報表</t>
    </r>
    <r>
      <rPr>
        <sz val="12"/>
        <rFont val="Times New Roman"/>
        <family val="1"/>
      </rPr>
      <t xml:space="preserve">  </t>
    </r>
    <r>
      <rPr>
        <sz val="12"/>
        <rFont val="標楷體"/>
        <family val="4"/>
      </rPr>
      <t>（</t>
    </r>
    <r>
      <rPr>
        <sz val="12"/>
        <rFont val="Times New Roman"/>
        <family val="1"/>
      </rPr>
      <t xml:space="preserve"> </t>
    </r>
    <r>
      <rPr>
        <sz val="12"/>
        <rFont val="標楷體"/>
        <family val="4"/>
      </rPr>
      <t>）書刊，刊名：</t>
    </r>
  </si>
  <si>
    <r>
      <rPr>
        <sz val="12"/>
        <rFont val="Times New Roman"/>
        <family val="1"/>
      </rPr>
      <t xml:space="preserve"> </t>
    </r>
    <r>
      <rPr>
        <sz val="12"/>
        <rFont val="標楷體"/>
        <family val="4"/>
      </rPr>
      <t>（</t>
    </r>
    <r>
      <rPr>
        <sz val="12"/>
        <rFont val="Times New Roman"/>
        <family val="1"/>
      </rPr>
      <t xml:space="preserve"> </t>
    </r>
    <r>
      <rPr>
        <sz val="12"/>
        <rFont val="標楷體"/>
        <family val="4"/>
      </rPr>
      <t>）線上書刊及資料庫，網址：</t>
    </r>
  </si>
  <si>
    <r>
      <rPr>
        <sz val="12"/>
        <rFont val="Times New Roman"/>
        <family val="1"/>
      </rPr>
      <t xml:space="preserve"> </t>
    </r>
    <r>
      <rPr>
        <sz val="12"/>
        <rFont val="標楷體"/>
        <family val="4"/>
      </rPr>
      <t>（</t>
    </r>
    <r>
      <rPr>
        <sz val="12"/>
        <rFont val="Times New Roman"/>
        <family val="1"/>
      </rPr>
      <t xml:space="preserve"> </t>
    </r>
    <r>
      <rPr>
        <sz val="12"/>
        <rFont val="標楷體"/>
        <family val="4"/>
      </rPr>
      <t>）磁片</t>
    </r>
    <r>
      <rPr>
        <sz val="12"/>
        <rFont val="Times New Roman"/>
        <family val="1"/>
      </rPr>
      <t xml:space="preserve">   </t>
    </r>
    <r>
      <rPr>
        <sz val="12"/>
        <rFont val="標楷體"/>
        <family val="4"/>
      </rPr>
      <t>（</t>
    </r>
    <r>
      <rPr>
        <sz val="12"/>
        <rFont val="Times New Roman"/>
        <family val="1"/>
      </rPr>
      <t xml:space="preserve"> </t>
    </r>
    <r>
      <rPr>
        <sz val="12"/>
        <rFont val="標楷體"/>
        <family val="4"/>
      </rPr>
      <t>）光碟片</t>
    </r>
    <r>
      <rPr>
        <sz val="12"/>
        <rFont val="Times New Roman"/>
        <family val="1"/>
      </rPr>
      <t xml:space="preserve">  </t>
    </r>
    <r>
      <rPr>
        <sz val="12"/>
        <rFont val="標楷體"/>
        <family val="4"/>
      </rPr>
      <t>（</t>
    </r>
    <r>
      <rPr>
        <sz val="12"/>
        <rFont val="Times New Roman"/>
        <family val="1"/>
      </rPr>
      <t xml:space="preserve"> </t>
    </r>
    <r>
      <rPr>
        <sz val="12"/>
        <rFont val="標楷體"/>
        <family val="4"/>
      </rPr>
      <t>）其他</t>
    </r>
  </si>
  <si>
    <t xml:space="preserve">  ＊統計標準時間：實施三七五減租至當年12月底之靜態資料為準。</t>
  </si>
  <si>
    <t>(一)佃農：向地主承租田地以為耕種之承耕者。
(二)地主：土地所有權人。
(三)田：水田。
(四)旱：非灌溉地。
(五)其他：田、旱以外之土地。</t>
  </si>
  <si>
    <t xml:space="preserve">  ＊統計分類：按佃農戶數、地主戶數、土地筆數、租約件數及訂約面積分類。</t>
  </si>
  <si>
    <r>
      <rPr>
        <sz val="12"/>
        <rFont val="Times New Roman"/>
        <family val="1"/>
      </rPr>
      <t xml:space="preserve">  </t>
    </r>
    <r>
      <rPr>
        <sz val="12"/>
        <rFont val="標楷體"/>
        <family val="4"/>
      </rPr>
      <t>（</t>
    </r>
    <r>
      <rPr>
        <sz val="12"/>
        <rFont val="Times New Roman"/>
        <family val="1"/>
      </rPr>
      <t xml:space="preserve"> </t>
    </r>
    <r>
      <rPr>
        <sz val="12"/>
        <rFont val="標楷體"/>
        <family val="4"/>
      </rPr>
      <t>）線上書刊及資料庫，網址：</t>
    </r>
  </si>
  <si>
    <r>
      <rPr>
        <sz val="12"/>
        <rFont val="Times New Roman"/>
        <family val="1"/>
      </rPr>
      <t xml:space="preserve">  </t>
    </r>
    <r>
      <rPr>
        <sz val="12"/>
        <rFont val="標楷體"/>
        <family val="4"/>
      </rPr>
      <t>（</t>
    </r>
    <r>
      <rPr>
        <sz val="12"/>
        <rFont val="Times New Roman"/>
        <family val="1"/>
      </rPr>
      <t xml:space="preserve"> </t>
    </r>
    <r>
      <rPr>
        <sz val="12"/>
        <rFont val="標楷體"/>
        <family val="4"/>
      </rPr>
      <t>）磁片</t>
    </r>
    <r>
      <rPr>
        <sz val="12"/>
        <rFont val="Times New Roman"/>
        <family val="1"/>
      </rPr>
      <t xml:space="preserve">   </t>
    </r>
    <r>
      <rPr>
        <sz val="12"/>
        <rFont val="標楷體"/>
        <family val="4"/>
      </rPr>
      <t>（</t>
    </r>
    <r>
      <rPr>
        <sz val="12"/>
        <rFont val="Times New Roman"/>
        <family val="1"/>
      </rPr>
      <t xml:space="preserve"> </t>
    </r>
    <r>
      <rPr>
        <sz val="12"/>
        <rFont val="標楷體"/>
        <family val="4"/>
      </rPr>
      <t>）光碟片</t>
    </r>
    <r>
      <rPr>
        <sz val="12"/>
        <rFont val="Times New Roman"/>
        <family val="1"/>
      </rPr>
      <t xml:space="preserve">  </t>
    </r>
    <r>
      <rPr>
        <sz val="12"/>
        <rFont val="標楷體"/>
        <family val="4"/>
      </rPr>
      <t>（</t>
    </r>
    <r>
      <rPr>
        <sz val="12"/>
        <rFont val="Times New Roman"/>
        <family val="1"/>
      </rPr>
      <t xml:space="preserve"> </t>
    </r>
    <r>
      <rPr>
        <sz val="12"/>
        <rFont val="標楷體"/>
        <family val="4"/>
      </rPr>
      <t>）其他</t>
    </r>
  </si>
  <si>
    <t xml:space="preserve">  ＊統計地區範圍及對象：凡本區租佃委員會調解調處案件，均為統計對象。</t>
  </si>
  <si>
    <t xml:space="preserve">  ＊統計標準時間：以每年一月一日至十二月底之動態事實為準。</t>
  </si>
  <si>
    <t xml:space="preserve">  ＊統計項目定義：</t>
  </si>
  <si>
    <t xml:space="preserve">  ＊統計單位：件。</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</si>
  <si>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</si>
  <si>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＊時效（指統計標準時間至資料發布時間之間隔時間）：1個月又十天。</t>
  </si>
  <si>
    <t xml:space="preserve">  ＊統計指標編製方法與資料來源說明：依據本公所民政災防課租佃委員會調解調處
    案件登記簿資料編製。</t>
  </si>
  <si>
    <t xml:space="preserve">  ＊統計地區範圍及對象：凡本區所發生之重大地震災害損失情形均為統計對象。「重大
    地震災害」係指地震災害狀況已達災害應變中心成立時或有人員傷亡時(表一)，或僅
    設緊急應變小組時(表二)。</t>
  </si>
  <si>
    <t xml:space="preserve">  ＊統計標準時間：以每年1月1日至12月31日之事實為準。</t>
  </si>
  <si>
    <t xml:space="preserve"> (一)重傷人數：合於中華民國刑法第10條第4項各款規定或受災傷害必需緊急救護住
     院治療者。
 (二)建物全倒、半倒：
     1.棟：依據建築技術規則建築設計施工編第1條規定，具有單獨或共同之出入口
       並以無開口之防火牆及防火樓板區劃分開者。
     2.戶：指房屋或其他處所，編有路街門號者，1個門號以1戶計算。</t>
  </si>
  <si>
    <t xml:space="preserve">  ＊統計單位：人數、人次、棟、戶、輛、艘、架。</t>
  </si>
  <si>
    <t xml:space="preserve">  ＊時效（指統計標準時間至資料發布時間之間隔時間）：2個月又十天</t>
  </si>
  <si>
    <t xml:space="preserve">  ＊預告發布日期（含預告方式及週期）：次年3月10日（逢例假日順延，如遇春節或較長
    連假，將酌予調整）。</t>
  </si>
  <si>
    <t xml:space="preserve">  ＊同步發送單位：本表編製1式3份，於完成會核程序並經區長核章後，1份送市府消防局
    ，1份送本公所會計室，1份自存。</t>
  </si>
  <si>
    <t xml:space="preserve">  ＊統計指標編製方法與資料來源說明：依據本公所民政災防課里幹事查報資料編製。</t>
  </si>
  <si>
    <t xml:space="preserve">  ＊口頭：</t>
  </si>
  <si>
    <r>
      <t xml:space="preserve"> （</t>
    </r>
    <r>
      <rPr>
        <sz val="12"/>
        <color indexed="8"/>
        <rFont val="標楷體"/>
        <family val="4"/>
      </rPr>
      <t>）記者會或說明會</t>
    </r>
  </si>
  <si>
    <t xml:space="preserve">  ＊書面：</t>
  </si>
  <si>
    <r>
      <rPr>
        <sz val="12"/>
        <rFont val="Times New Roman"/>
        <family val="1"/>
      </rPr>
      <t xml:space="preserve">  </t>
    </r>
    <r>
      <rPr>
        <sz val="12"/>
        <rFont val="標楷體"/>
        <family val="4"/>
      </rPr>
      <t>（）新聞稿</t>
    </r>
    <r>
      <rPr>
        <sz val="12"/>
        <rFont val="Times New Roman"/>
        <family val="1"/>
      </rPr>
      <t xml:space="preserve">   </t>
    </r>
    <r>
      <rPr>
        <sz val="12"/>
        <rFont val="標楷體"/>
        <family val="4"/>
      </rPr>
      <t>（</t>
    </r>
    <r>
      <rPr>
        <sz val="12"/>
        <rFont val="Times New Roman"/>
        <family val="1"/>
      </rPr>
      <t>v</t>
    </r>
    <r>
      <rPr>
        <sz val="12"/>
        <rFont val="標楷體"/>
        <family val="4"/>
      </rPr>
      <t>）報表</t>
    </r>
    <r>
      <rPr>
        <sz val="12"/>
        <rFont val="Times New Roman"/>
        <family val="1"/>
      </rPr>
      <t xml:space="preserve">  </t>
    </r>
    <r>
      <rPr>
        <sz val="12"/>
        <rFont val="標楷體"/>
        <family val="4"/>
      </rPr>
      <t>（</t>
    </r>
    <r>
      <rPr>
        <sz val="12"/>
        <rFont val="Times New Roman"/>
        <family val="1"/>
      </rPr>
      <t xml:space="preserve"> </t>
    </r>
    <r>
      <rPr>
        <sz val="12"/>
        <rFont val="標楷體"/>
        <family val="4"/>
      </rPr>
      <t>）書刊，刊名：</t>
    </r>
  </si>
  <si>
    <t xml:space="preserve">  ＊電子媒體：</t>
  </si>
  <si>
    <r>
      <rPr>
        <sz val="12"/>
        <rFont val="Times New Roman"/>
        <family val="1"/>
      </rPr>
      <t xml:space="preserve"> </t>
    </r>
    <r>
      <rPr>
        <sz val="12"/>
        <rFont val="標楷體"/>
        <family val="4"/>
      </rPr>
      <t>（</t>
    </r>
    <r>
      <rPr>
        <sz val="12"/>
        <rFont val="Times New Roman"/>
        <family val="1"/>
      </rPr>
      <t xml:space="preserve"> </t>
    </r>
    <r>
      <rPr>
        <sz val="12"/>
        <rFont val="標楷體"/>
        <family val="4"/>
      </rPr>
      <t>）線上書刊及資料庫，網址：</t>
    </r>
  </si>
  <si>
    <r>
      <rPr>
        <sz val="12"/>
        <rFont val="Times New Roman"/>
        <family val="1"/>
      </rPr>
      <t xml:space="preserve"> </t>
    </r>
    <r>
      <rPr>
        <sz val="12"/>
        <rFont val="標楷體"/>
        <family val="4"/>
      </rPr>
      <t>（</t>
    </r>
    <r>
      <rPr>
        <sz val="12"/>
        <rFont val="Times New Roman"/>
        <family val="1"/>
      </rPr>
      <t xml:space="preserve"> </t>
    </r>
    <r>
      <rPr>
        <sz val="12"/>
        <rFont val="標楷體"/>
        <family val="4"/>
      </rPr>
      <t>）磁片</t>
    </r>
    <r>
      <rPr>
        <sz val="12"/>
        <rFont val="Times New Roman"/>
        <family val="1"/>
      </rPr>
      <t xml:space="preserve">   </t>
    </r>
    <r>
      <rPr>
        <sz val="12"/>
        <rFont val="標楷體"/>
        <family val="4"/>
      </rPr>
      <t>（</t>
    </r>
    <r>
      <rPr>
        <sz val="12"/>
        <rFont val="Times New Roman"/>
        <family val="1"/>
      </rPr>
      <t xml:space="preserve"> </t>
    </r>
    <r>
      <rPr>
        <sz val="12"/>
        <rFont val="標楷體"/>
        <family val="4"/>
      </rPr>
      <t>）光碟片</t>
    </r>
    <r>
      <rPr>
        <sz val="12"/>
        <rFont val="Times New Roman"/>
        <family val="1"/>
      </rPr>
      <t xml:space="preserve">  </t>
    </r>
    <r>
      <rPr>
        <sz val="12"/>
        <rFont val="標楷體"/>
        <family val="4"/>
      </rPr>
      <t>（</t>
    </r>
    <r>
      <rPr>
        <sz val="12"/>
        <rFont val="Times New Roman"/>
        <family val="1"/>
      </rPr>
      <t xml:space="preserve"> </t>
    </r>
    <r>
      <rPr>
        <sz val="12"/>
        <rFont val="標楷體"/>
        <family val="4"/>
      </rPr>
      <t>）其他</t>
    </r>
  </si>
  <si>
    <t xml:space="preserve">  ＊統計標準時間：以每年1月1日至12月31日之事實為準。</t>
  </si>
  <si>
    <t xml:space="preserve">  ＊統計項目定義：</t>
  </si>
  <si>
    <t xml:space="preserve">  ＊統計單位：人數、人次、棟、戶、輛、艘、架。</t>
  </si>
  <si>
    <t xml:space="preserve">  ＊統計分類：按人員傷亡、建物損失、搶救災民人數、出動救災人員、出動救災裝備等分類。</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</si>
  <si>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</si>
  <si>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＊時效（指統計標準時間至資料發布時間之間隔時間）：2個月又十天。</t>
  </si>
  <si>
    <t xml:space="preserve">  ＊資料變革：無。</t>
  </si>
  <si>
    <t xml:space="preserve">  ＊統計地區範圍及對象：凡本區所發生之重大水患災害損失情形均為統計對象。「重大
    水患災害」係指水患災害狀況已達災害應變中心成立時或有人員傷亡時(表一)，或僅
    設緊急應變小組時(表二)。</t>
  </si>
  <si>
    <t>(一)重傷人數：合於中華民國刑法第10條第4項各款規定或受災傷害必需緊急救護住院治
    療者。
(二)建物全倒、半倒：
    1.棟：依據建築技術規則建築設計施工編第1條規定，具有單獨或共同之出入口並
          以無開口之防火牆及防火樓板區劃分開者。
    2.戶：指房屋或其他處所，編有路街門號者，1個門號以1戶計算。</t>
  </si>
  <si>
    <t xml:space="preserve">  ＊統計單位：人數、人次、棟、戶、輛、艘、架。</t>
  </si>
  <si>
    <t xml:space="preserve">  ＊時效（指統計標準時間至資料發布時間之間隔時間）：2個月又十天。</t>
  </si>
  <si>
    <t xml:space="preserve">  ＊預告發布日期（含預告方式及週期）：次年3月10日（（逢例假日順延，如遇春節或較
    長連假，將酌予調整）。</t>
  </si>
  <si>
    <t xml:space="preserve">  ＊同步發送單位：本表編製1式3份，於完成會核程序並經區長核章後，1份送市府消防局
    ，1份送本公所會計室，1份自存。</t>
  </si>
  <si>
    <t xml:space="preserve">  ＊統計指標編製方法與資料來源說明：依據本公所民政災防課里幹事查報資料編製。</t>
  </si>
  <si>
    <r>
      <t>（</t>
    </r>
    <r>
      <rPr>
        <sz val="12"/>
        <rFont val="Times New Roman"/>
        <family val="1"/>
      </rPr>
      <t xml:space="preserve"> </t>
    </r>
    <r>
      <rPr>
        <sz val="12"/>
        <rFont val="標楷體"/>
        <family val="4"/>
      </rPr>
      <t>）線上書刊及資料庫，網址：</t>
    </r>
  </si>
  <si>
    <r>
      <t>（</t>
    </r>
    <r>
      <rPr>
        <sz val="12"/>
        <rFont val="Times New Roman"/>
        <family val="1"/>
      </rPr>
      <t xml:space="preserve"> </t>
    </r>
    <r>
      <rPr>
        <sz val="12"/>
        <rFont val="標楷體"/>
        <family val="4"/>
      </rPr>
      <t>）磁片</t>
    </r>
    <r>
      <rPr>
        <sz val="12"/>
        <rFont val="Times New Roman"/>
        <family val="1"/>
      </rPr>
      <t xml:space="preserve">   </t>
    </r>
    <r>
      <rPr>
        <sz val="12"/>
        <rFont val="標楷體"/>
        <family val="4"/>
      </rPr>
      <t>（</t>
    </r>
    <r>
      <rPr>
        <sz val="12"/>
        <rFont val="Times New Roman"/>
        <family val="1"/>
      </rPr>
      <t xml:space="preserve"> </t>
    </r>
    <r>
      <rPr>
        <sz val="12"/>
        <rFont val="標楷體"/>
        <family val="4"/>
      </rPr>
      <t>）光碟片</t>
    </r>
    <r>
      <rPr>
        <sz val="12"/>
        <rFont val="Times New Roman"/>
        <family val="1"/>
      </rPr>
      <t xml:space="preserve">  </t>
    </r>
    <r>
      <rPr>
        <sz val="12"/>
        <rFont val="標楷體"/>
        <family val="4"/>
      </rPr>
      <t>（</t>
    </r>
    <r>
      <rPr>
        <sz val="12"/>
        <rFont val="Times New Roman"/>
        <family val="1"/>
      </rPr>
      <t xml:space="preserve"> </t>
    </r>
    <r>
      <rPr>
        <sz val="12"/>
        <rFont val="標楷體"/>
        <family val="4"/>
      </rPr>
      <t>）其他</t>
    </r>
  </si>
  <si>
    <t xml:space="preserve">  ＊統計地區範圍及對象：凡本區所發生之地震、颱風、水患除外之重大天然災害損
    失情形均為統計對象。「其他重大天然災害」係指其他天然災害狀況已達災害應
    變中心成立時或有人員傷亡時(表一)，或僅設緊急應變小組時(表二)。</t>
  </si>
  <si>
    <t>(一)重傷人數：合於中華民國刑法第10條第4項各款規定或受災傷害必需緊急救
    護住院治療者。
(二) 建物全倒、半倒：
    1.棟：依據建築技術規則建築設計施工編第1條規定，具有單獨或共同之出
          入口並以無開口之防火牆及防火樓板區劃分開者。
    2.戶：指房屋或其他處所，編有路街門號者，1個門號以1戶計算。</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</si>
  <si>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</si>
  <si>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＊預告發布日期（含預告方式及週期）：次年3月10日（（逢例假日順延，如遇春節
    或較長連假，將酌予調整）。</t>
  </si>
  <si>
    <t xml:space="preserve">  ＊同步發送單位：本表編製1式3份，於完成會核程序並經區長核章後，1份送市府
    消防局，1份送本公所會計室，1份自存。</t>
  </si>
  <si>
    <t xml:space="preserve">  ＊統計地區範圍及對象：凡涉嫌觸犯妨害兵役治罪條例或替代役實施條例第七章罰則
    ，依規定移送司法機關偵辦者，均為統計對象。</t>
  </si>
  <si>
    <t xml:space="preserve">  ＊統計標準時間：以每年1月1日至12月31日止之事實為準。</t>
  </si>
  <si>
    <t>(一)本年移送人數：係指當年全年移送人數。
(二)本年起訴人數、不起訴處分人數及審判結果確定人數：係指全年檢察機關
    偵辦完成，以及法院審判完成之人數，其中均包含以前年度移送，而於當年
    偵辦或審判完成者在內。
(三)年底偵查中人數：係指歷年移送人數至當年底尚在偵查中之人數。
(四)年底尚未宣判人數：係指歷年起訴人數至當年底尚未宣判之人數。</t>
  </si>
  <si>
    <t xml:space="preserve">  ＊統計單位：人。</t>
  </si>
  <si>
    <t xml:space="preserve">  ＊統計分類：
  (一)按移送人數、起訴人數、不起訴處分人數及偵查中人數分。
  (二)起訴人數(含歷年起訴尚未宣判者)按審判結果確定者之審判結果及尚未宣判
      者分。
  (三)按「妨害兵役治罪條例」所規定之妨害兵役原因分。</t>
  </si>
  <si>
    <t xml:space="preserve">  ＊時效（指統計標準時間至資料發布時間之間隔時間）：15天。</t>
  </si>
  <si>
    <t xml:space="preserve">  ＊預告發布日期（含預告方式及週期）：次年1月15日（逢例假日順延，如遇春節
    或較長連假，將酌予調整）。</t>
  </si>
  <si>
    <t xml:space="preserve">  ＊同步發送單位：本表編製1式3份，於完成會核程序並經區長核章後，1份送市府
    民政局，1份送本公所會計室，1份自存。</t>
  </si>
  <si>
    <t xml:space="preserve">  ＊統計指標編製方法與資料來源說明：依據本公所民政災防課所報資料彙編。</t>
  </si>
  <si>
    <t xml:space="preserve">  ＊統計資料交叉查核及確保資料合理性之機制（說明各項資料之相互關係及不同資
    料來源之相關統計差異性）：均採電腦作業且有查核機制，資料品質無問題。</t>
  </si>
  <si>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t>
    </r>
    <r>
      <rPr>
        <sz val="12"/>
        <color indexed="8"/>
        <rFont val="標楷體"/>
        <family val="4"/>
      </rPr>
      <t>線上書刊及資料庫，網址：</t>
    </r>
  </si>
  <si>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）磁片</t>
    </r>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）光碟片</t>
    </r>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）其他</t>
    </r>
  </si>
  <si>
    <t xml:space="preserve">  ＊統計地區範圍及對象：凡本區內現有具有動力裝備之各式農機，均為統計對象。</t>
  </si>
  <si>
    <t xml:space="preserve">  ＊統計標準時間：以每年12月31日之事實為準。</t>
  </si>
  <si>
    <t xml:space="preserve">              獲之縠類或其他作物，加速脫水以便儲存之機器，如稻穀乾燥機
              、玉米乾燥機、菸葉乾燥設備（一套機件自一台）等。茶葉調製
              機（組）：有動力裝備，為茶菁製成粗製茶過程中使用之機器，
              包括殺菁機、揉捻機、烘培乾燥機等。蔬果分級機：將蔬菜、水
              果或其他農產品，依大小或重量予以分類選別之機器。</t>
  </si>
  <si>
    <t xml:space="preserve">  ＊統計單位：台。</t>
  </si>
  <si>
    <t xml:space="preserve">  ＊時效（指統計標準時間至資料發布時間之間隔時間）：1個月又10天。</t>
  </si>
  <si>
    <t xml:space="preserve">  ＊預告發布日期（含預告方式及週期）：次年2月10日（逢例假日順延，如遇春節
    或較長連假，將酌予調整）。</t>
  </si>
  <si>
    <t xml:space="preserve">  ＊同步發送單位：本表編製1式3份，於完成會核程序並經區長核章後，1份送市府
    農業局，1份送本公所會計室，1份自存。</t>
  </si>
  <si>
    <t xml:space="preserve">  ＊統計指標編製方法與資料來源說明：依據本區校正結果統計報告編製。</t>
  </si>
  <si>
    <t xml:space="preserve">  ＊統計地區範圍及對象：凡依據本區調解條例之執行案件，均為統計對象。</t>
  </si>
  <si>
    <r>
      <t xml:space="preserve">  ＊統計單位：件</t>
    </r>
    <r>
      <rPr>
        <sz val="12"/>
        <color indexed="8"/>
        <rFont val="標楷體"/>
        <family val="4"/>
      </rPr>
      <t>。</t>
    </r>
  </si>
  <si>
    <t xml:space="preserve">  ＊統計分類： 
  1.結案件數總計；
  2.民事結案件數按債權、債務，物權，親屬，繼承，商事，營建工程
    及其他分成立與不成立；
  3.刑事結案件數按妨害風化，妨害婚姻及家庭，傷害，妨害自由名譽
    信用及秘密，竊盜及侵占詐欺，毀棄損壞及其他分成立與不成立；
  4.年底尚在調解中未結案件數。</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</si>
  <si>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</si>
  <si>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＊時效（指統計標準時間至資料發布時間之間隔時間）：1個月又10天。</t>
  </si>
  <si>
    <t xml:space="preserve"> ＊資料變革：無。</t>
  </si>
  <si>
    <t xml:space="preserve">  ＊統計地區範圍及對象：凡本區之調解委員會組織均為統計對象。</t>
  </si>
  <si>
    <t xml:space="preserve"> （）記者會或說明會</t>
  </si>
  <si>
    <r>
      <rPr>
        <sz val="12"/>
        <color indexed="8"/>
        <rFont val="Times New Roman"/>
        <family val="1"/>
      </rPr>
      <t xml:space="preserve"> </t>
    </r>
    <r>
      <rPr>
        <sz val="12"/>
        <color indexed="8"/>
        <rFont val="標楷體"/>
        <family val="4"/>
      </rPr>
      <t>（）新聞稿</t>
    </r>
    <r>
      <rPr>
        <sz val="12"/>
        <color indexed="8"/>
        <rFont val="Times New Roman"/>
        <family val="1"/>
      </rPr>
      <t xml:space="preserve">   </t>
    </r>
    <r>
      <rPr>
        <sz val="12"/>
        <color indexed="8"/>
        <rFont val="標楷體"/>
        <family val="4"/>
      </rPr>
      <t>（</t>
    </r>
    <r>
      <rPr>
        <sz val="12"/>
        <color indexed="8"/>
        <rFont val="Times New Roman"/>
        <family val="1"/>
      </rPr>
      <t>v</t>
    </r>
    <r>
      <rPr>
        <sz val="12"/>
        <color indexed="8"/>
        <rFont val="標楷體"/>
        <family val="4"/>
      </rPr>
      <t>）報表</t>
    </r>
    <r>
      <rPr>
        <sz val="12"/>
        <color indexed="8"/>
        <rFont val="Times New Roman"/>
        <family val="1"/>
      </rPr>
      <t xml:space="preserve">  </t>
    </r>
    <r>
      <rPr>
        <sz val="12"/>
        <color indexed="8"/>
        <rFont val="標楷體"/>
        <family val="4"/>
      </rPr>
      <t>（</t>
    </r>
    <r>
      <rPr>
        <sz val="12"/>
        <color indexed="8"/>
        <rFont val="Times New Roman"/>
        <family val="1"/>
      </rPr>
      <t xml:space="preserve"> </t>
    </r>
    <r>
      <rPr>
        <sz val="12"/>
        <color indexed="8"/>
        <rFont val="標楷體"/>
        <family val="4"/>
      </rPr>
      <t>）書刊，刊名：</t>
    </r>
  </si>
  <si>
    <t xml:space="preserve">  ＊統計標準時間：以每年1月1日至12月31日之事實為準。</t>
  </si>
  <si>
    <t xml:space="preserve">  ＊統計分類：按調解方式及協同調解分類。</t>
  </si>
  <si>
    <r>
      <rPr>
        <sz val="12"/>
        <rFont val="Times New Roman"/>
        <family val="1"/>
      </rPr>
      <t xml:space="preserve">  </t>
    </r>
    <r>
      <rPr>
        <sz val="12"/>
        <rFont val="標楷體"/>
        <family val="4"/>
      </rPr>
      <t>＊發布週期</t>
    </r>
    <r>
      <rPr>
        <sz val="12"/>
        <rFont val="Times New Roman"/>
        <family val="1"/>
      </rPr>
      <t>(</t>
    </r>
    <r>
      <rPr>
        <sz val="12"/>
        <rFont val="標楷體"/>
        <family val="4"/>
      </rPr>
      <t>指資料編製或產生的頻率，如月、季、年等</t>
    </r>
    <r>
      <rPr>
        <sz val="12"/>
        <rFont val="Times New Roman"/>
        <family val="1"/>
      </rPr>
      <t>)</t>
    </r>
    <r>
      <rPr>
        <sz val="12"/>
        <rFont val="標楷體"/>
        <family val="4"/>
      </rPr>
      <t>：年。</t>
    </r>
  </si>
  <si>
    <t xml:space="preserve">  ＊時效（指統計標準時間至資料發布時間之間隔時間）：1個月又10天。</t>
  </si>
  <si>
    <t>七、其他事項：無。</t>
  </si>
  <si>
    <t xml:space="preserve"> ＊口頭：</t>
  </si>
  <si>
    <t xml:space="preserve"> ＊書面：</t>
  </si>
  <si>
    <t xml:space="preserve"> ＊電子媒體：</t>
  </si>
  <si>
    <t xml:space="preserve">  ＊統計單位：平方公尺、數(座)、具、個。</t>
  </si>
  <si>
    <t xml:space="preserve">  ＊時效（指統計標準時間至資料發布時間之間隔時間）：4個月又10天。</t>
  </si>
  <si>
    <t xml:space="preserve">  ＊統計地區範圍及對象：凡在新北市林口區內已成立社區發展協會之社區，均為統計對象。</t>
  </si>
  <si>
    <t xml:space="preserve">  ＊統計標準時間：動態資料以1至12月事實為準；靜態資料以12月底之事實為準。</t>
  </si>
  <si>
    <r>
      <t xml:space="preserve">  ＊統計單位：個、戶、人、人次、處、班、隊、期、受益人次</t>
    </r>
    <r>
      <rPr>
        <sz val="12"/>
        <color indexed="8"/>
        <rFont val="標楷體"/>
        <family val="4"/>
      </rPr>
      <t>。</t>
    </r>
  </si>
  <si>
    <t xml:space="preserve">    5.社區志願服務團隊：社區發展協會依據志願服務法，運用或召募社區內外熱心民眾所籌
      組成立之志工團隊（含社區守望相助隊），貢獻其知識、體能、勞力、經驗、技術、時
      間等，以促進社區各項建設及提昇社區生活品質。
    6.志工：指社區發展協會依志願服務法所召募、運用、管理，並領有志願服務紀錄冊之志
      願服務人員。
    7.社區照顧關懷據點：為促進社區老人身心健康，落實在地老化及社區營造精神，由社區
      發展協會運用在地人力、物力資源，提供關懷訪視、電話問安諮詢及轉介服務、餐飲服
      務、辦理健康促進活動等，以延緩長者老化速度，發揮社區自助互助照顧功能。
    8.社區圖書室：倡導讀書風氣，使文化在社區生根，以提昇社區居民生活品質，建立書香
      社會。
    9.社區民俗藝文康樂班隊：藉社區民俗活動之舉辦，提昇社區居民文化生活素養，並使我
      國民俗文化活動傳承不輟。
    10.社區刊物：配合推展社區活動，報導社區生活，凝聚社區意識。
    11.福利服務或活動：以社區內兒童、少年、婦女、老人、身心障礙者、低收入戶、新住
       民或家庭暴力受害者等弱勢族群所提供之關懷照顧與服務所受益之人次。
    12.其他服務：除前目外，由社區發展協會所提供或辦理之服務或活動(如：環境綠美化、
       資源回收、社區文化導覽、社區產業推廣...等) 所受益之人次。</t>
  </si>
  <si>
    <t xml:space="preserve">              耕耘機：俗稱「鐵牛」，係籍動力碎土、鬆土、平土等耕耘農地
              之機器，其馬力較曳引機小許多。曳引機：有動力引擎，可拖拉
              機件，附掛犁、耙、中耕器等用以犁田整地、播種、施肥等之機
              器。動力插秧機：有動力裝備，可自動將培育好之秧苗，按一定
              距離插植於田間之機器，依其每次插植行數可分為二行、四行、
              六行以上等各式。動力中耕管理機：有動力裝備，用於作物成長
              階段之除草、施肥、培土作畦等，且把手可上下及迴旋移動之綜
              合性管理之機器。動力割草機：有動力裝備，專用於割除雜草之
              機器。動力噴霧機：有動力裝備，可噴灑霧（粉）狀農藥，以防
              治病蟲害及除雜草之機器，其機種為背負式。高性能動力噴霧機
              ：有動力裝備，可噴灑霧（粉）狀農藥，以防治病蟲害及除雜草
              之機器，其機種為定置式及廣距式。自走式噴霧車：有動力裝備
              ，可噴灑霧（粉）狀農藥，以防治病蟲害及除雜草之機器，其機
              種為行走式。抽水機：為經營農業之目的，所設置之抽水馬達及
              相關設備。水稻聯合收獲機：有動力裝備，可作稻穀之收割、脫
              殼、篩選及裝袋等一貫作業之機器。脫殼（粒）機：有動力裝備
              ，用於榖類作物收割後脫殼（粒）之機器，如稻穀脫殼機、玉米
              脫粒機、高粱脫粒機、花生脫莢機等。曳引機附掛式綜合播種機
              ：附掛在曳引機後，用於播種之機器。耕耘機附掛式播種機：附
              掛在耕耘機後，用於播種之機器。農地動力搬運車：有動力引擎
              裝置，可搬運農畜產品之農業用車輛。動力採茶機：有動力裝備
              ，專用於採收茶葉之機器。雜糧聯合收穫機：有動力裝備，用於
              雜糧收穫之機器，包括玉米聯合收穫機、高粱聯合收穫機、甘藷
              收穫機。甘蔗採收機：有動力裝備，專用於採收甘蔗之機器。動
              力剪枝機：有動力裝備，專用於修剪枝條之機器。乾燥機：將收</t>
  </si>
  <si>
    <t xml:space="preserve">  ＊統計單位：處數、位。</t>
  </si>
  <si>
    <t>新北市中和區公所</t>
  </si>
  <si>
    <t>預告統計資料發布時間表</t>
  </si>
  <si>
    <t>聯絡人：王世儒</t>
  </si>
  <si>
    <t>服務單位：新北市中和區公所會計室</t>
  </si>
  <si>
    <r>
      <t>電子信箱：</t>
    </r>
    <r>
      <rPr>
        <sz val="12"/>
        <rFont val="Times New Roman"/>
        <family val="1"/>
      </rPr>
      <t>AI8901@ntpc.gov.tw</t>
    </r>
  </si>
  <si>
    <r>
      <t>電話：</t>
    </r>
    <r>
      <rPr>
        <sz val="12"/>
        <rFont val="Times New Roman"/>
        <family val="1"/>
      </rPr>
      <t>(02)2248-2688</t>
    </r>
    <r>
      <rPr>
        <sz val="12"/>
        <rFont val="標楷體"/>
        <family val="4"/>
      </rPr>
      <t>轉</t>
    </r>
    <r>
      <rPr>
        <sz val="12"/>
        <rFont val="Times New Roman"/>
        <family val="1"/>
      </rPr>
      <t>644</t>
    </r>
  </si>
  <si>
    <r>
      <t>傳真：</t>
    </r>
    <r>
      <rPr>
        <sz val="12"/>
        <rFont val="Times New Roman"/>
        <family val="1"/>
      </rPr>
      <t>(02)2247-3768</t>
    </r>
  </si>
  <si>
    <t>新北市中和區實施耕地三七五減租成果增減原因</t>
  </si>
  <si>
    <t>新北市中和區實施耕地三七五減租後佃農購買耕地面積及戶數</t>
  </si>
  <si>
    <t>新北市中和區實施耕地三七五減租成果</t>
  </si>
  <si>
    <t>新北市中和區租佃委員會調解調處案件</t>
  </si>
  <si>
    <t>新北市中和區地震災害人員傷亡、建物損失</t>
  </si>
  <si>
    <t>新北市中和區颱風災害人員傷亡、建物損失</t>
  </si>
  <si>
    <t>新北市中和區水患災害人員傷亡、建物損失</t>
  </si>
  <si>
    <t>新北市中和區其他天然災害人員傷亡、建物損失</t>
  </si>
  <si>
    <t>新北市中和區辦理調解業務概況</t>
  </si>
  <si>
    <t>新北市中和區調解委員會組織概況</t>
  </si>
  <si>
    <t>新北市中和區辦理調解方式概況</t>
  </si>
  <si>
    <t>新北市中和區公墓設施概況</t>
  </si>
  <si>
    <t>新北市中和區骨灰(骸)存放設施概況</t>
  </si>
  <si>
    <t>新北市中和區推行社區發展工作概況</t>
  </si>
  <si>
    <t>資料項目： 新北市中和區現有農機數</t>
  </si>
  <si>
    <t xml:space="preserve">  ＊發布機關、單位：新北市中和區公所會計室</t>
  </si>
  <si>
    <r>
      <t xml:space="preserve">  ＊聯絡電話：</t>
    </r>
    <r>
      <rPr>
        <sz val="12"/>
        <rFont val="Times New Roman"/>
        <family val="1"/>
      </rPr>
      <t>(02)2248-2688</t>
    </r>
    <r>
      <rPr>
        <sz val="12"/>
        <rFont val="標楷體"/>
        <family val="4"/>
      </rPr>
      <t>轉</t>
    </r>
    <r>
      <rPr>
        <sz val="12"/>
        <rFont val="Times New Roman"/>
        <family val="1"/>
      </rPr>
      <t>644</t>
    </r>
  </si>
  <si>
    <r>
      <t xml:space="preserve">  ＊電子信箱：AI8901</t>
    </r>
    <r>
      <rPr>
        <sz val="12"/>
        <rFont val="Times New Roman"/>
        <family val="1"/>
      </rPr>
      <t>@ntpc.gov.tw</t>
    </r>
  </si>
  <si>
    <r>
      <t xml:space="preserve">  ＊傳真：</t>
    </r>
    <r>
      <rPr>
        <sz val="12"/>
        <rFont val="Times New Roman"/>
        <family val="1"/>
      </rPr>
      <t>(02)2247-3768</t>
    </r>
  </si>
  <si>
    <t>資料項目：新北市中和區辦理調解業務概況</t>
  </si>
  <si>
    <t>資料項目：新北市中和區辦理調解方式概況</t>
  </si>
  <si>
    <t xml:space="preserve">  ＊編製單位：新北市中和區公所民政課</t>
  </si>
  <si>
    <t xml:space="preserve">  ＊編製單位：新北市中和區公所民政課</t>
  </si>
  <si>
    <t xml:space="preserve">資料項目：新北市中和區骨灰(骸)存放設施概況 </t>
  </si>
  <si>
    <t xml:space="preserve">  ＊編製單位：新北市中和區公所人文課</t>
  </si>
  <si>
    <r>
      <t xml:space="preserve">  ＊傳真：</t>
    </r>
    <r>
      <rPr>
        <sz val="12"/>
        <rFont val="Times New Roman"/>
        <family val="1"/>
      </rPr>
      <t>(02)22473768</t>
    </r>
  </si>
  <si>
    <t>資料項目：新北市中和區公墓設施概況</t>
  </si>
  <si>
    <t xml:space="preserve">  ＊編製單位：新北市中和區公所人文課</t>
  </si>
  <si>
    <t>新北市中和區妨害兵役案件</t>
  </si>
  <si>
    <t xml:space="preserve">  ＊編製單位：新北市中和區公所經建課</t>
  </si>
  <si>
    <t xml:space="preserve">  ＊統計分類：依農機種類及主要用途、機型等分為耕耘機、曳引機、動力插秧機
             （分二行、四行、六行以上）、動力中耕管理機、動力割草機、動力
              噴霧機、高性能動力噴霧機、自走式噴霧車、抽水機、水稻聯合收
              獲機、脫殼（粒）機（按玉米、高粱等榖類分）、動力剪枝機、
              曳引機附掛式綜合播種機、耕耘機附掛式播種機、農地動力搬運車
              、動力採茶機、雜糧聯合收穫機（按玉米、高粱、甘藷等雜糧分）
              、甘蔗採收機、動力剪枝機、乾燥機（按玉米、菸葉等產品及箱式
              、循環式等機型分）、茶葉調製機（組）、蔬果分級機、鏈鋸等。</t>
  </si>
  <si>
    <t xml:space="preserve">  ＊編製單位：新北市中和區公所民政課</t>
  </si>
  <si>
    <t>統計資料背景說明14</t>
  </si>
  <si>
    <t>統計資料背景說明13</t>
  </si>
  <si>
    <t>統計資料背景說明11</t>
  </si>
  <si>
    <t>統計資料背景說明10</t>
  </si>
  <si>
    <t>統計資料背景說明1</t>
  </si>
  <si>
    <t>統計資料背景說明2</t>
  </si>
  <si>
    <t>資料項目：新北市中和區實施耕地三七五減租成果</t>
  </si>
  <si>
    <t>統計資料背景說明3</t>
  </si>
  <si>
    <t>統計資料背景說明4</t>
  </si>
  <si>
    <t>資料項目：新北市中和區租佃委員會調解調處案件</t>
  </si>
  <si>
    <t>資料項目：新北市中和區推行社區發展工作概況</t>
  </si>
  <si>
    <t>資料項目：新北市中和區調解委員會組織概況</t>
  </si>
  <si>
    <t>資料項目：新北市中和區妨害兵役案件</t>
  </si>
  <si>
    <t>資料項目：新北市中和區其他天然災害人員傷亡、建物損失</t>
  </si>
  <si>
    <t>資料項目：新北市中和區水患災害人員傷亡、建物損失</t>
  </si>
  <si>
    <t>資料項目：新北市中和區颱風災害人員傷亡、建物損失</t>
  </si>
  <si>
    <t>資料項目：新北市中和區地震災害人員傷亡、建物損失</t>
  </si>
  <si>
    <t xml:space="preserve">  ＊編製單位：新北市中和區公所役政災防課</t>
  </si>
  <si>
    <t xml:space="preserve">  ＊編製單位：新北市中和區公所社會課</t>
  </si>
  <si>
    <t>資料項目：新北市中和區實施耕地三七五減租成果增減原因</t>
  </si>
  <si>
    <t>統計資料背景說明15</t>
  </si>
  <si>
    <t>新北市中和區現有農機數</t>
  </si>
  <si>
    <t>統計資料背景說明5</t>
  </si>
  <si>
    <t>統計資料背景說明6</t>
  </si>
  <si>
    <t>統計資料背景說明7</t>
  </si>
  <si>
    <t>統計資料背景說明8</t>
  </si>
  <si>
    <t>統計資料背景說明9</t>
  </si>
  <si>
    <t>統計資料背景說明12</t>
  </si>
  <si>
    <t>統計資料背景說明16</t>
  </si>
  <si>
    <t>資料項目：新北市中和區實施耕地三七五減租後佃農購買耕地面積及戶數</t>
  </si>
  <si>
    <t xml:space="preserve">  ＊統計資料交叉查核及確保資料合理性之機制（說明各項資料之相互關係及不同資料來源之相      關統計差異性）：均採電腦作業且有查核機制，資料品質無問題。</t>
  </si>
  <si>
    <t xml:space="preserve">  ＊統計分類：橫項依「里別」分；縱項依「社區發展協會數」、「社區戶數」、「社區人口        數」、「理監事人數」、「社區發展協會會員數」、「設置社區生產建設基金」、「實際使      用經費」、「社區活動中心(幢)」及「社區發展工作項目」分。</t>
  </si>
  <si>
    <t xml:space="preserve">  ＊統計分類：按人員傷亡、建物損失、搶救災民人數、出動救災人員、出動救災裝備     等分類。</t>
  </si>
  <si>
    <t xml:space="preserve">  不屬表列各類調處案件應全部列入「其他」內，但必須在附註欄內說明為何種案件及其個別數量。</t>
  </si>
  <si>
    <t xml:space="preserve">  ＊統計資料交叉查核及確保資料合理性之機制（說明各項資料之相互關係及不同     資料來源之相關統計差異性）：均採電腦作業且有查核機制，資料品質無問題。</t>
  </si>
  <si>
    <t xml:space="preserve">  ＊統計地區範圍及對象：凡本區依據耕地三七五減租條例規定之執行案件均為統計之對      象。</t>
  </si>
  <si>
    <t xml:space="preserve">  ＊統計資料交叉查核及確保資料合理性之機制（說明各項資料之相互關係及不同資料來源之相關統計差異性）：均採電腦作業且有查核機制，資料品質無問題。</t>
  </si>
  <si>
    <t xml:space="preserve">  ＊預告發布日期（含預告方式及週期）：次年3月10日（（逢例假日順延，如遇春節或較長連假，將酌予調整）。</t>
  </si>
  <si>
    <t xml:space="preserve">  ＊同步發送單位：本表編製1式3份，於完成會核程序並經區長核章後，1份送市府消防局，1份送本公所會計室，1份自存。</t>
  </si>
  <si>
    <t>（一）海上颱風警報發布後隨即成立「中央災害應變中心」，無「僅設緊急應變小組時」之狀況。
（二）重傷人數：合於中華民國刑法第10條第4項各款規定或受災傷害必需緊急救護住院治療者。
（三）建物全倒、半倒：
      1.棟：依據建築技術規則建築設計施工編第1條規定，具有單獨或共同之出入口並以無開口之防火牆及防火樓板區劃分開者。
      2.戶：指房屋或其他處所，編有路街門號者，1個門號以1戶計算。</t>
  </si>
  <si>
    <t xml:space="preserve">  ＊統計地區範圍及對象：凡本區所發生之重大颱風災害損失情形均為統計對象。「重大颱風災害」係指颱風災害狀況已達災害應變中心成立時或有人員傷亡時，或僅設緊急應變小組時。</t>
  </si>
  <si>
    <t xml:space="preserve">  ＊統計分類：橫項設施名稱依「(里別)」分；縱項按經規劃並啟用者及未經規劃者之主要項目之使用情形分。</t>
  </si>
  <si>
    <t xml:space="preserve">  ＊統計指標編製方法與資料來源說明：依據本公所民政災防課公墓設施概況資料編製。</t>
  </si>
  <si>
    <t xml:space="preserve">  ＊統計標準時間：動態資料以當年1月至12月之事實為準；靜態資料以當年12月底之事實為準。</t>
  </si>
  <si>
    <t xml:space="preserve">  ＊統計地區範圍及對象：凡本區範圍內，依法設置及管理之公立公墓，均為統計對象。</t>
  </si>
  <si>
    <t xml:space="preserve">  ＊統計指標編製方法與資料來源說明：依據本公所社會人文課於會計年度結束後10日內將轄內已成立之社區發展協會所報工作概況資料審核彙編。</t>
  </si>
  <si>
    <t xml:space="preserve">  ＊同步發送單位：本表編製1式3份，於完成會核程序並經區長核章後，1份送市府社會局，1份送本公所會計室，1份自存。</t>
  </si>
  <si>
    <t xml:space="preserve">  ＊預告發布日期（含預告方式及週期）：次年2月10日（逢例假日順延，如遇春節或較長連假，將酌予調整）。</t>
  </si>
  <si>
    <t>(一)社區：依「社區發展工作綱要」第2條規定，係指「經區社區發展主管機關劃定，供為依
    法設立社區發展協會，推動社區發展工作之組織與活動區域」。
(二)社區發展協會：係指經主管機關劃定，依法成立之社區發展協會。
(三)社區戶數：係指社區劃定範圍內所有戶數。
(四)社區人口數：係指社區劃定範圍內所有人口數。
(五)社區發展協會會員：由社區居民自動申請加入社區發展協會為之會員人數。
(六)社區生產建設基金：為充裕社區經濟來源，健全社區發展組織，期能負起社區成果維護，
    推行社會教育、社區文化活動及福利服務工作，以提昇社區居民生活品質而籌措之基金。
(七)使用經費：指依法成立之社區發展協會，其經費來源。
    1.政府補助款：為促進社區發展，增進居民福利，根據社區發展協會所提之計畫及自籌
      款項，政府機關依年度社區發展工作計畫給予之補助。(包含中央、直轄市、縣(市)、
      鄉（鎮、市、區)補助款)
    2.社區自籌款：社區發展協會為促進社區發展，增進居民福利，擬定工作計畫，結合社
      區資源及由居民繳交或樂捐之款項。(包含民眾配合款、民眾捐款、生產收益、其他收入)
(八)社區活動中心：為推展社區發展各項建設工作之需要而興建，提供作為社區民眾集會及辦
    理各項文康育樂活動之場所，包含原建(未作修擴建)、新建及修擴建，並不考慮產權問題。
(九)社區發展工作項目：社區居民基於共同需要，循自動與互助精神，配合政府行政支援，有效運用各種資源，從事綜合建設，以改進社區居民生活品質。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
      生產福利建設服務體系之作法。
    2.社區長壽俱樂部：增加老人生活情趣，提昇老人生活品質並弘揚敬老崇孝之固有美德。
    3.社區成長教室：由社區發展協會設置，俾增進居民個人身心成長或學習知識、技能等知
      能成長所規劃定期或不定期之研習訓練。
    4.社區守望相助隊：社區居民基於需要，自行組織以維護住家安全，增進家戶情感為目的
      之組織。</t>
  </si>
  <si>
    <t xml:space="preserve">  ＊同步發送單位：本表編製1式3份，於完成會核程序並經區長核章後，1份送市府民政局，1份送本公所會計室，1份自存。</t>
  </si>
  <si>
    <t xml:space="preserve">  ＊預告發布日期（含預告方式及週期）：次年5月10日（逢例假日順延，如遇春節或較長連假，將酌予調整）。</t>
  </si>
  <si>
    <t xml:space="preserve">(一)骨灰(骸)存放設施：指供存放骨灰(骸)之納骨堂(塔)、納骨牆或其他形式之存放設施，但不包括未依法設置供家族使用之靈骨堂、無主墳墓之萬善堂、宗教建築物附設之靈骨堂。
(二)年底處數：
    1.開放中：係指設施營運中，受理民眾申請骨灰(骸）存放。
    2.已停用：係指設施不再提供骨灰(骸）存放服務。
(三)年底最大容量：當年底可供放存之最高飽和量；年底最大容量=年底已使用量(包含本年納入數量)+年底尚未使用量。
(四)本年遷出數量：指骨灰(骸)遷出之數量(含毀損)。
     </t>
  </si>
  <si>
    <t xml:space="preserve">  ＊統計分類：橫項依「設施名稱(里別)」分；縱項依「年底處數」、「年底最大容
    量」、「年底已使用量」、「年底尚未使用量」、「本年納入數量」及「本年遷出數量」分。</t>
  </si>
  <si>
    <t>(一)公墓：係指公立供公眾營葬屍體、埋藏骨灰或供樹葬之設施(含已禁葬公墓)。
(二)經規劃：已完成墓基、對外通道、公共衛生設備、排水系統、墓道標誌、停車場及其他必要之設施者。
(三)未經規劃：指未具備前(二)項之各種公共設施。
(四)開放中：係指設施營運中，受理民眾申請埋葬或骨灰(骸)存放。
(五)已停用：係指設施已禁葬或不再提供骨灰(骸)存放服務。
(六)年底可使用墓基總數：指當年底公墓內可供埋葬之總墓基座數。
(七)本年墓基使用數：指公墓內本年實際埋葬使用之墓基座數。
(八)年底尚未使用墓基數：指當年底公墓內可供埋葬使用之墓基座數。
(九)年底土地面積=年底已使用面積+年底未使用面積。
(十)年底可使用墓基總數=年底已使用墓基數+年底尚未使用墓基數。
(十一)本年埋葬數≧本年墓基使用數。
(十二)本年遷出數：指撿骨或遷至其他骨灰(骸)存放設施安厝。</t>
  </si>
  <si>
    <t xml:space="preserve">  ＊統計地區範圍及對象：凡依據本區調解條例之執行案件經辦理結案者，均為統計對象。</t>
  </si>
  <si>
    <t>(一)成立：指當年調解成立之件數。
(二)不成立：指1次或多次調解未達成協議不再調解之當年結案之件數。
(三)委員集體開會調解、委員獨任調解：委員獨任調解係指責任區一人為主體      進行之調解，惟依法須有女性委員或主席參與者，仍以委員獨任調解計算之；責任區三人以上為主體之調解案件為委員集體開會調解案件。
(四)協同調解：指調解件數中，有相關單位人士參與協同調解者。
(五)本表調解方式合計欄應與「30293-03-01-3新北市中和區辦理調解業務概況」之結案件數總計相符。</t>
  </si>
  <si>
    <t xml:space="preserve">  ＊同步發送單位：本表編製1式3份，於完成會核程序並經區長核章後，1份送市府法制局，1份送本公所會計室，1份自存。</t>
  </si>
  <si>
    <t xml:space="preserve">  ＊統計指標編製方法與資料來源說明：依據本公所民政災防課辦理調解方式概況資料編製。</t>
  </si>
  <si>
    <t>1.年齡計算方式：以足歲計算。
2.年資係指在調解委員會任職之年資，以足年計列，但中途離職者，應將該段年資扣除。
3.商業：指批發及零售業。</t>
  </si>
  <si>
    <t xml:space="preserve">  ＊統計分類：調解委員會組織人數按性別、年齡、教育程度、行業、服務公職、委員年資分類。</t>
  </si>
  <si>
    <t xml:space="preserve">  ＊統計指標編製方法與資料來源說明：依據本公所民政災防課調解委員會組織概況資料編製。</t>
  </si>
  <si>
    <t xml:space="preserve">  ＊統計標準時間：靜態資料以每年12月底之事實為準，動態資料以每年1月1日至12月31日之事實為準。</t>
  </si>
  <si>
    <t>(一)成立：指當年調解成立之件數。
(二)不成立：指一次或多次調解未達成協議不再調解之當年結案之件數。
(三)本表結案件數總計欄應與「30293-03-03-3新北市中和區辦理調解方式概況」之調解方式總計欄相符。</t>
  </si>
  <si>
    <t xml:space="preserve"> ＊預告發布日期（含預告方式及週期）：次年2月10日（逢例假日順延，如遇春節或較長連假，將酌予調整）。</t>
  </si>
  <si>
    <t xml:space="preserve"> ＊同步發送單位：：本表編製1式3份，於完成會核程序並經區長核章後，1份送市府法制局，1份送本公所會計室，1份自存。</t>
  </si>
  <si>
    <t xml:space="preserve"> ＊統計指標編製方法與資料來源說明：依據本公所民政災防課辦理調解業務概況資料編製。</t>
  </si>
  <si>
    <t xml:space="preserve"> ＊統計資料交叉查核及確保資料合理性之機制（說明各項資料之相互關係及不同資料來源之相關統計差異性）：均採電腦作業且有查核機制，資料品質無問題。</t>
  </si>
  <si>
    <t xml:space="preserve">  ＊統計指標編製方法與資料來源說明：依據本公所民政災防課三七五減租登記簿編製。</t>
  </si>
  <si>
    <t xml:space="preserve">  ＊同步發送單位：本表編製1式3份，於完成會核程序並經區長核章後，1份送市府地政局，1份送本公所會計室，1份自存。</t>
  </si>
  <si>
    <t xml:space="preserve">  ＊統計地區範圍及對象：凡本區依據耕地三七五減租條例規定之執行案件均為統計之對象。</t>
  </si>
  <si>
    <t xml:space="preserve">  ＊統計分類：以糾紛類別分為:短欠租佃、災歉減免佃租、繳租折算糾紛、正產副產糾紛、租期糾紛、耕地面積糾紛、地目等則變更糾紛、田寮或基地租佃糾紛、減      租條例第十六條糾紛及其他等項。</t>
  </si>
  <si>
    <t>106年</t>
  </si>
  <si>
    <t>上次預告日期：</t>
  </si>
  <si>
    <t>本次預告日期：</t>
  </si>
  <si>
    <t xml:space="preserve"> 公 開 類</t>
  </si>
  <si>
    <t>編製機關</t>
  </si>
  <si>
    <t>新北市中和區公所</t>
  </si>
  <si>
    <r>
      <t xml:space="preserve">  </t>
    </r>
    <r>
      <rPr>
        <sz val="11"/>
        <rFont val="標楷體"/>
        <family val="4"/>
      </rPr>
      <t>年　　報　</t>
    </r>
  </si>
  <si>
    <t>次年1月5日前編送</t>
  </si>
  <si>
    <t>表　　號</t>
  </si>
  <si>
    <t>10963-00-01-3</t>
  </si>
  <si>
    <t>新北市中和區妨害兵役案件</t>
  </si>
  <si>
    <t>　　　　中華民國　105　年</t>
  </si>
  <si>
    <t>單位：人</t>
  </si>
  <si>
    <r>
      <t xml:space="preserve">　　　　　　　　原因
</t>
    </r>
    <r>
      <rPr>
        <sz val="10"/>
        <rFont val="Times New Roman"/>
        <family val="1"/>
      </rPr>
      <t xml:space="preserve">  </t>
    </r>
    <r>
      <rPr>
        <sz val="10"/>
        <rFont val="標楷體"/>
        <family val="4"/>
      </rPr>
      <t>過程及結果</t>
    </r>
  </si>
  <si>
    <t>總　計</t>
  </si>
  <si>
    <t>常備役男或替代役男妨害徵集</t>
  </si>
  <si>
    <t>役政人員妨害兵役</t>
  </si>
  <si>
    <t>其他人員妨害兵役</t>
  </si>
  <si>
    <t>合計</t>
  </si>
  <si>
    <t>徵兵及齡男子隱匿不報或為不實之申報者</t>
  </si>
  <si>
    <t>兵籍調查無故不依規定辦理者</t>
  </si>
  <si>
    <t>徵兵檢查無故不到或毀傷身體或以其他方法變更體位者</t>
  </si>
  <si>
    <t>居住處所遷移無故不申報，致未能接受徵兵處理者</t>
  </si>
  <si>
    <t>未經核准出境或核准出境後屆期未歸，經催告仍未返國，致未能接受徵兵處理者</t>
  </si>
  <si>
    <t>經核准出境或核准出境後屆期未歸，經催告仍未返國，致未能接受現役徵集者</t>
  </si>
  <si>
    <t>捏造免役或緩徵原因或緩徵原因消滅無故逾四十五日未自動申報者</t>
  </si>
  <si>
    <t>無故拒收徵集令者</t>
  </si>
  <si>
    <t>應受徵集無故逾入營期限五日者</t>
  </si>
  <si>
    <t>其他</t>
  </si>
  <si>
    <t>未依法令規定辦理徵兵處理及召集者</t>
  </si>
  <si>
    <t>故為遺漏或不實之記載者</t>
  </si>
  <si>
    <t>詐欺財物者</t>
  </si>
  <si>
    <t>要求期約或受賄者</t>
  </si>
  <si>
    <t>負有傳達通報義務未依規定傳達或通報者</t>
  </si>
  <si>
    <t>公然聚眾反抗兵役推行者</t>
  </si>
  <si>
    <t>意圖妨害兵役結夥持械阻撓兵役者</t>
  </si>
  <si>
    <r>
      <t>本年移送人數</t>
    </r>
    <r>
      <rPr>
        <sz val="11"/>
        <rFont val="Times New Roman"/>
        <family val="1"/>
      </rPr>
      <t xml:space="preserve">    </t>
    </r>
  </si>
  <si>
    <t>本年起訴人數</t>
  </si>
  <si>
    <t>本年不起訴處分人數</t>
  </si>
  <si>
    <t>年底偵查中人數</t>
  </si>
  <si>
    <t>︵含歷年起訴者︶
本年審判結果確定人數</t>
  </si>
  <si>
    <t>計</t>
  </si>
  <si>
    <t>無　罪</t>
  </si>
  <si>
    <t>免　訴</t>
  </si>
  <si>
    <t>不受理</t>
  </si>
  <si>
    <t>免　刑</t>
  </si>
  <si>
    <t>拘　役</t>
  </si>
  <si>
    <t>罰　金</t>
  </si>
  <si>
    <t>有期徒刑</t>
  </si>
  <si>
    <r>
      <t>六個月</t>
    </r>
    <r>
      <rPr>
        <sz val="10"/>
        <rFont val="Times New Roman"/>
        <family val="1"/>
      </rPr>
      <t>(</t>
    </r>
    <r>
      <rPr>
        <sz val="10"/>
        <rFont val="標楷體"/>
        <family val="4"/>
      </rPr>
      <t>含</t>
    </r>
    <r>
      <rPr>
        <sz val="10"/>
        <rFont val="Times New Roman"/>
        <family val="1"/>
      </rPr>
      <t>)</t>
    </r>
    <r>
      <rPr>
        <sz val="10"/>
        <rFont val="標楷體"/>
        <family val="4"/>
      </rPr>
      <t>以下</t>
    </r>
  </si>
  <si>
    <r>
      <t>一年</t>
    </r>
    <r>
      <rPr>
        <sz val="10"/>
        <rFont val="Times New Roman"/>
        <family val="1"/>
      </rPr>
      <t>(</t>
    </r>
    <r>
      <rPr>
        <sz val="10"/>
        <rFont val="標楷體"/>
        <family val="4"/>
      </rPr>
      <t>含</t>
    </r>
    <r>
      <rPr>
        <sz val="10"/>
        <rFont val="Times New Roman"/>
        <family val="1"/>
      </rPr>
      <t>)</t>
    </r>
    <r>
      <rPr>
        <sz val="10"/>
        <rFont val="標楷體"/>
        <family val="4"/>
      </rPr>
      <t>以下</t>
    </r>
  </si>
  <si>
    <r>
      <t>二年</t>
    </r>
    <r>
      <rPr>
        <sz val="10"/>
        <rFont val="Times New Roman"/>
        <family val="1"/>
      </rPr>
      <t>(</t>
    </r>
    <r>
      <rPr>
        <sz val="10"/>
        <rFont val="標楷體"/>
        <family val="4"/>
      </rPr>
      <t>含</t>
    </r>
    <r>
      <rPr>
        <sz val="10"/>
        <rFont val="Times New Roman"/>
        <family val="1"/>
      </rPr>
      <t>)</t>
    </r>
    <r>
      <rPr>
        <sz val="10"/>
        <rFont val="標楷體"/>
        <family val="4"/>
      </rPr>
      <t>以下</t>
    </r>
  </si>
  <si>
    <r>
      <t>三年</t>
    </r>
    <r>
      <rPr>
        <sz val="10"/>
        <rFont val="Times New Roman"/>
        <family val="1"/>
      </rPr>
      <t>(</t>
    </r>
    <r>
      <rPr>
        <sz val="10"/>
        <rFont val="標楷體"/>
        <family val="4"/>
      </rPr>
      <t>含</t>
    </r>
    <r>
      <rPr>
        <sz val="10"/>
        <rFont val="Times New Roman"/>
        <family val="1"/>
      </rPr>
      <t>)</t>
    </r>
    <r>
      <rPr>
        <sz val="10"/>
        <rFont val="標楷體"/>
        <family val="4"/>
      </rPr>
      <t>以下</t>
    </r>
  </si>
  <si>
    <r>
      <t>七年</t>
    </r>
    <r>
      <rPr>
        <sz val="10"/>
        <rFont val="Times New Roman"/>
        <family val="1"/>
      </rPr>
      <t>(</t>
    </r>
    <r>
      <rPr>
        <sz val="10"/>
        <rFont val="標楷體"/>
        <family val="4"/>
      </rPr>
      <t>含</t>
    </r>
    <r>
      <rPr>
        <sz val="10"/>
        <rFont val="Times New Roman"/>
        <family val="1"/>
      </rPr>
      <t>)</t>
    </r>
    <r>
      <rPr>
        <sz val="10"/>
        <rFont val="標楷體"/>
        <family val="4"/>
      </rPr>
      <t>以下</t>
    </r>
  </si>
  <si>
    <t>逾七年者</t>
  </si>
  <si>
    <r>
      <t>年底尚未宣判人數</t>
    </r>
    <r>
      <rPr>
        <sz val="11"/>
        <rFont val="Times New Roman"/>
        <family val="1"/>
      </rPr>
      <t xml:space="preserve">                (</t>
    </r>
    <r>
      <rPr>
        <sz val="11"/>
        <rFont val="標楷體"/>
        <family val="4"/>
      </rPr>
      <t>含歷年起訴者</t>
    </r>
    <r>
      <rPr>
        <sz val="11"/>
        <rFont val="Times New Roman"/>
        <family val="1"/>
      </rPr>
      <t>)</t>
    </r>
  </si>
  <si>
    <t>中華民國  106 年 1 月 5 日編製</t>
  </si>
  <si>
    <t>填表</t>
  </si>
  <si>
    <t>審核</t>
  </si>
  <si>
    <t>業務主管人員</t>
  </si>
  <si>
    <t>區長</t>
  </si>
  <si>
    <t>主辦統計人員</t>
  </si>
  <si>
    <t>資料來源：依據本公所役政災防課所報資料彙編。</t>
  </si>
  <si>
    <t>填表說明：本表編製一式3份，於完成會核程序並經區長核章後，1份送市府民政局，1份送本公所會計室，1份自存。</t>
  </si>
  <si>
    <t>(105年)</t>
  </si>
  <si>
    <t>公 開 類</t>
  </si>
  <si>
    <t>編製機關</t>
  </si>
  <si>
    <t>年    報</t>
  </si>
  <si>
    <t>次年1月底前編送</t>
  </si>
  <si>
    <t>表    號</t>
  </si>
  <si>
    <t>1112-02-06-3</t>
  </si>
  <si>
    <t>新北市中和區實施耕地三七五減租成果增減原因</t>
  </si>
  <si>
    <t>中華民國   105  年</t>
  </si>
  <si>
    <t>增減原因</t>
  </si>
  <si>
    <t>佃農戶數</t>
  </si>
  <si>
    <t>地主戶數</t>
  </si>
  <si>
    <t>土地筆數</t>
  </si>
  <si>
    <t>租約件數</t>
  </si>
  <si>
    <t>訂　  約  　面  　積　  (公頃)</t>
  </si>
  <si>
    <t>(戶)</t>
  </si>
  <si>
    <t>(筆)</t>
  </si>
  <si>
    <t>(件)</t>
  </si>
  <si>
    <t>田</t>
  </si>
  <si>
    <t>旱</t>
  </si>
  <si>
    <t>上年底原有數</t>
  </si>
  <si>
    <r>
      <t xml:space="preserve">   </t>
    </r>
    <r>
      <rPr>
        <sz val="12"/>
        <rFont val="標楷體"/>
        <family val="4"/>
      </rPr>
      <t>增加原因</t>
    </r>
  </si>
  <si>
    <t>小計</t>
  </si>
  <si>
    <t>(1)新訂租約</t>
  </si>
  <si>
    <t>(2)租約變更</t>
  </si>
  <si>
    <t>(3)分(補)訂租約</t>
  </si>
  <si>
    <t>(4)農(市)地重劃變更</t>
  </si>
  <si>
    <t>(5)更正</t>
  </si>
  <si>
    <t>(6)地目變更</t>
  </si>
  <si>
    <t>(7)其他</t>
  </si>
  <si>
    <r>
      <t xml:space="preserve">   </t>
    </r>
    <r>
      <rPr>
        <sz val="12"/>
        <rFont val="標楷體"/>
        <family val="4"/>
      </rPr>
      <t>減少原因</t>
    </r>
  </si>
  <si>
    <t>(1)佃農購買</t>
  </si>
  <si>
    <t>(2)收回變更使用</t>
  </si>
  <si>
    <t>(3)軍公徵收及公共設施使用</t>
  </si>
  <si>
    <t>(4)租約變更</t>
  </si>
  <si>
    <t>(5)收回自耕</t>
  </si>
  <si>
    <t>(6)終止(註銷)租約</t>
  </si>
  <si>
    <t>(7)農(市)地重劃變更</t>
  </si>
  <si>
    <t>(8)權屬變更</t>
  </si>
  <si>
    <t>(9)更正</t>
  </si>
  <si>
    <t>(10)地目變更</t>
  </si>
  <si>
    <t>(11)其他</t>
  </si>
  <si>
    <t>本年底應有數</t>
  </si>
  <si>
    <t xml:space="preserve">中華民國  106 年 1 月 5 日編製 
</t>
  </si>
  <si>
    <t>填表</t>
  </si>
  <si>
    <t>資料來源：依據本公所民政課三七五減租登記簿編製。</t>
  </si>
  <si>
    <t>填表說明：本表編製一式3份，於完成會核程序並經區長核章後，1份送市府地政局，1份送本公所會計室，1份自存。</t>
  </si>
  <si>
    <t>1112-02-07-3</t>
  </si>
  <si>
    <t>新北市中和區實施耕地三七五減租後佃農購買耕地面積及戶數</t>
  </si>
  <si>
    <t xml:space="preserve"> 中華民國   105  年</t>
  </si>
  <si>
    <t xml:space="preserve"> </t>
  </si>
  <si>
    <r>
      <t>購</t>
    </r>
    <r>
      <rPr>
        <sz val="12"/>
        <rFont val="Times New Roman"/>
        <family val="1"/>
      </rPr>
      <t xml:space="preserve">    </t>
    </r>
    <r>
      <rPr>
        <sz val="12"/>
        <rFont val="標楷體"/>
        <family val="4"/>
      </rPr>
      <t>買</t>
    </r>
    <r>
      <rPr>
        <sz val="12"/>
        <rFont val="Times New Roman"/>
        <family val="1"/>
      </rPr>
      <t xml:space="preserve">    </t>
    </r>
    <r>
      <rPr>
        <sz val="12"/>
        <rFont val="標楷體"/>
        <family val="4"/>
      </rPr>
      <t>耕</t>
    </r>
    <r>
      <rPr>
        <sz val="12"/>
        <rFont val="Times New Roman"/>
        <family val="1"/>
      </rPr>
      <t xml:space="preserve">    </t>
    </r>
    <r>
      <rPr>
        <sz val="12"/>
        <rFont val="標楷體"/>
        <family val="4"/>
      </rPr>
      <t>地</t>
    </r>
    <r>
      <rPr>
        <sz val="12"/>
        <rFont val="Times New Roman"/>
        <family val="1"/>
      </rPr>
      <t xml:space="preserve">    </t>
    </r>
    <r>
      <rPr>
        <sz val="12"/>
        <rFont val="標楷體"/>
        <family val="4"/>
      </rPr>
      <t>面</t>
    </r>
    <r>
      <rPr>
        <sz val="12"/>
        <rFont val="Times New Roman"/>
        <family val="1"/>
      </rPr>
      <t xml:space="preserve">    </t>
    </r>
    <r>
      <rPr>
        <sz val="12"/>
        <rFont val="標楷體"/>
        <family val="4"/>
      </rPr>
      <t>積</t>
    </r>
    <r>
      <rPr>
        <sz val="12"/>
        <rFont val="Times New Roman"/>
        <family val="1"/>
      </rPr>
      <t xml:space="preserve">    (</t>
    </r>
    <r>
      <rPr>
        <sz val="12"/>
        <rFont val="標楷體"/>
        <family val="4"/>
      </rPr>
      <t>公頃</t>
    </r>
    <r>
      <rPr>
        <sz val="12"/>
        <rFont val="Times New Roman"/>
        <family val="1"/>
      </rPr>
      <t>)</t>
    </r>
  </si>
  <si>
    <t>購買耕地佃農戶數</t>
  </si>
  <si>
    <t>項目別</t>
  </si>
  <si>
    <t>本年</t>
  </si>
  <si>
    <t>累計至本年底止</t>
  </si>
  <si>
    <t>中和區</t>
  </si>
  <si>
    <t>中華民國  106 年  1 月 5 日編製</t>
  </si>
  <si>
    <t>資料來源：依據本公所民政課佃農購買耕地申請書及三七五減租登記簿編製。</t>
  </si>
  <si>
    <t>1112-02-08-3</t>
  </si>
  <si>
    <t>新北市中和區實施耕地三七五減租成果</t>
  </si>
  <si>
    <t>中華民國   105  年底</t>
  </si>
  <si>
    <t>公開類</t>
  </si>
  <si>
    <t>新北市中和區公所</t>
  </si>
  <si>
    <r>
      <t>年</t>
    </r>
    <r>
      <rPr>
        <sz val="12"/>
        <rFont val="Times New Roman"/>
        <family val="1"/>
      </rPr>
      <t xml:space="preserve">    </t>
    </r>
    <r>
      <rPr>
        <sz val="12"/>
        <rFont val="標楷體"/>
        <family val="4"/>
      </rPr>
      <t>報</t>
    </r>
  </si>
  <si>
    <t>次年1月底前編送</t>
  </si>
  <si>
    <t>新北市中和區租佃委員會調解調處案件</t>
  </si>
  <si>
    <r>
      <t xml:space="preserve">        </t>
    </r>
    <r>
      <rPr>
        <sz val="12"/>
        <rFont val="標楷體"/>
        <family val="4"/>
      </rPr>
      <t>中華民國  105 年</t>
    </r>
  </si>
  <si>
    <r>
      <rPr>
        <sz val="9"/>
        <rFont val="標楷體"/>
        <family val="4"/>
      </rPr>
      <t>單位</t>
    </r>
    <r>
      <rPr>
        <sz val="12"/>
        <rFont val="標楷體"/>
        <family val="4"/>
      </rPr>
      <t>:</t>
    </r>
    <r>
      <rPr>
        <sz val="9"/>
        <rFont val="標楷體"/>
        <family val="4"/>
      </rPr>
      <t>件</t>
    </r>
  </si>
  <si>
    <t>租佃委員會別</t>
  </si>
  <si>
    <t>總計</t>
  </si>
  <si>
    <t>短欠租佃</t>
  </si>
  <si>
    <t>災歉減免佃租</t>
  </si>
  <si>
    <t>繳租折算糾紛</t>
  </si>
  <si>
    <t>正產副產糾紛</t>
  </si>
  <si>
    <t>租期糾紛</t>
  </si>
  <si>
    <t>耕地面積糾紛</t>
  </si>
  <si>
    <t>地目等則變更糾紛</t>
  </si>
  <si>
    <t>田寮或基地租佃糾紛</t>
  </si>
  <si>
    <t>減租條例第十六條糾紛</t>
  </si>
  <si>
    <t>其他</t>
  </si>
  <si>
    <t>成立</t>
  </si>
  <si>
    <t>不成立</t>
  </si>
  <si>
    <t>中和區
租佃委員會</t>
  </si>
  <si>
    <t>備　　註</t>
  </si>
  <si>
    <t>「中灰字第015號」耕地三七五租約原經本所於98年註銷租約登記，承租人主張有耕作事實申請回復續訂，出租人表示異議，經本所調解不成立後，移請市府調處中。</t>
  </si>
  <si>
    <t>中華民國 106 年 1 月 5 日編製</t>
  </si>
  <si>
    <t>業務主管人員</t>
  </si>
  <si>
    <t>區長</t>
  </si>
  <si>
    <t>資料來源：依據本公所民政課租佃委員會調解調處案件登記簿資料編製。</t>
  </si>
  <si>
    <t>1112-06-01-3</t>
  </si>
  <si>
    <t>(105年)</t>
  </si>
  <si>
    <t>公　開　類</t>
  </si>
  <si>
    <t>新北市中和區公所</t>
  </si>
  <si>
    <r>
      <t>年</t>
    </r>
    <r>
      <rPr>
        <sz val="14"/>
        <rFont val="Times New Roman"/>
        <family val="1"/>
      </rPr>
      <t xml:space="preserve">            </t>
    </r>
    <r>
      <rPr>
        <sz val="14"/>
        <rFont val="標楷體"/>
        <family val="4"/>
      </rPr>
      <t>報</t>
    </r>
  </si>
  <si>
    <t>次年1月底前編送</t>
  </si>
  <si>
    <t>表　　號</t>
  </si>
  <si>
    <t>新北市中和區辦理調解業務概況</t>
  </si>
  <si>
    <t>中華民國   105  年</t>
  </si>
  <si>
    <t>單位：件</t>
  </si>
  <si>
    <t>項目別</t>
  </si>
  <si>
    <t>結案件數總計</t>
  </si>
  <si>
    <t>民事結案件數</t>
  </si>
  <si>
    <t>合計</t>
  </si>
  <si>
    <t>債權、債務</t>
  </si>
  <si>
    <t>物權</t>
  </si>
  <si>
    <t>親屬</t>
  </si>
  <si>
    <t>繼承</t>
  </si>
  <si>
    <t>商事</t>
  </si>
  <si>
    <t>營建工程</t>
  </si>
  <si>
    <t>其他</t>
  </si>
  <si>
    <t>計</t>
  </si>
  <si>
    <t>成立</t>
  </si>
  <si>
    <t>不成立</t>
  </si>
  <si>
    <t>中和區</t>
  </si>
  <si>
    <r>
      <t xml:space="preserve"> </t>
    </r>
    <r>
      <rPr>
        <sz val="14"/>
        <rFont val="標楷體"/>
        <family val="4"/>
      </rPr>
      <t>項目別</t>
    </r>
  </si>
  <si>
    <t>刑事結案件數</t>
  </si>
  <si>
    <t>年底
正在調解中
未結案件數</t>
  </si>
  <si>
    <t>妨害風化</t>
  </si>
  <si>
    <t>妨害
婚姻及家庭</t>
  </si>
  <si>
    <t>傷害</t>
  </si>
  <si>
    <t>妨害自由名譽信用及秘密</t>
  </si>
  <si>
    <t>竊盜及
侵佔詐欺</t>
  </si>
  <si>
    <t>毀棄損壞</t>
  </si>
  <si>
    <t>中華民國  106 年 1 月 6 日編製</t>
  </si>
  <si>
    <t>業務主管人員</t>
  </si>
  <si>
    <t>區長</t>
  </si>
  <si>
    <t>主辦統計人員</t>
  </si>
  <si>
    <t>資料來源：依據本公所民政課辦理調解業務概況資料編製。</t>
  </si>
  <si>
    <t>填表說明：本表編製一式3份，於完成會核程序並經區長核章後，1份送市府法制局，1份送本公所會計室，1份自存。</t>
  </si>
  <si>
    <t>30293-03-01-3</t>
  </si>
  <si>
    <t>公　開　類</t>
  </si>
  <si>
    <t>新北市中和區公所</t>
  </si>
  <si>
    <t>新北市中和區調解委員會組織概況</t>
  </si>
  <si>
    <t>中華民國   105  年</t>
  </si>
  <si>
    <t>單位：人</t>
  </si>
  <si>
    <t>項目別</t>
  </si>
  <si>
    <t>區數</t>
  </si>
  <si>
    <t>委員總人數</t>
  </si>
  <si>
    <t>男</t>
  </si>
  <si>
    <t>女</t>
  </si>
  <si>
    <t>未滿40歲</t>
  </si>
  <si>
    <t>40-50歲未滿</t>
  </si>
  <si>
    <t>50-60歲未滿</t>
  </si>
  <si>
    <t>60歲以上</t>
  </si>
  <si>
    <t>大專以上</t>
  </si>
  <si>
    <r>
      <t>高中</t>
    </r>
    <r>
      <rPr>
        <sz val="14"/>
        <rFont val="Times New Roman"/>
        <family val="1"/>
      </rPr>
      <t>(</t>
    </r>
    <r>
      <rPr>
        <sz val="14"/>
        <rFont val="標楷體"/>
        <family val="4"/>
      </rPr>
      <t>職</t>
    </r>
    <r>
      <rPr>
        <sz val="14"/>
        <rFont val="Times New Roman"/>
        <family val="1"/>
      </rPr>
      <t>)</t>
    </r>
  </si>
  <si>
    <t>國中</t>
  </si>
  <si>
    <t>國小</t>
  </si>
  <si>
    <t>中和區</t>
  </si>
  <si>
    <t>項目別</t>
  </si>
  <si>
    <t>行業</t>
  </si>
  <si>
    <t>服務公職</t>
  </si>
  <si>
    <t>委員年資</t>
  </si>
  <si>
    <t>備註</t>
  </si>
  <si>
    <t>農、林、漁、牧、狩獵業</t>
  </si>
  <si>
    <t>製造業、水電、燃氣業及營造業</t>
  </si>
  <si>
    <t>商業</t>
  </si>
  <si>
    <t>服務業
及其他</t>
  </si>
  <si>
    <t>曾任公職</t>
  </si>
  <si>
    <t>未曾任公職</t>
  </si>
  <si>
    <t>未滿4年</t>
  </si>
  <si>
    <t>4-未滿8年</t>
  </si>
  <si>
    <t>8-未滿16年</t>
  </si>
  <si>
    <r>
      <t>16</t>
    </r>
    <r>
      <rPr>
        <sz val="14"/>
        <rFont val="標楷體"/>
        <family val="4"/>
      </rPr>
      <t>年以上</t>
    </r>
  </si>
  <si>
    <t>中華民國 106  年 1 月 6 日編製</t>
  </si>
  <si>
    <t>業務主管人員</t>
  </si>
  <si>
    <t>區長</t>
  </si>
  <si>
    <t>主辦統計人員</t>
  </si>
  <si>
    <t>資料來源：依據本公所民政課調解委員會組織概況資料編製。</t>
  </si>
  <si>
    <t>大專以上：專科2人、大學5人、研究所2人。</t>
  </si>
  <si>
    <r>
      <t>年</t>
    </r>
    <r>
      <rPr>
        <sz val="14"/>
        <rFont val="Times New Roman"/>
        <family val="1"/>
      </rPr>
      <t xml:space="preserve">            </t>
    </r>
    <r>
      <rPr>
        <sz val="14"/>
        <rFont val="標楷體"/>
        <family val="4"/>
      </rPr>
      <t>報</t>
    </r>
  </si>
  <si>
    <t>次年1月底前編送</t>
  </si>
  <si>
    <t>30293-03-02-3</t>
  </si>
  <si>
    <t>性別</t>
  </si>
  <si>
    <t>年齡</t>
  </si>
  <si>
    <t>教育程度</t>
  </si>
  <si>
    <t>公 開 類</t>
  </si>
  <si>
    <t>新北市中和區公所</t>
  </si>
  <si>
    <r>
      <t>年</t>
    </r>
    <r>
      <rPr>
        <sz val="14"/>
        <rFont val="Times New Roman"/>
        <family val="1"/>
      </rPr>
      <t xml:space="preserve">          </t>
    </r>
    <r>
      <rPr>
        <sz val="14"/>
        <rFont val="標楷體"/>
        <family val="4"/>
      </rPr>
      <t>報</t>
    </r>
  </si>
  <si>
    <t>表　　號</t>
  </si>
  <si>
    <t>30293-03-03-3</t>
  </si>
  <si>
    <t>新北市中和區辦理調解方式概況</t>
  </si>
  <si>
    <t>　中華民國　　105　　年</t>
  </si>
  <si>
    <t>單位：件、%</t>
  </si>
  <si>
    <t>項 目 別</t>
  </si>
  <si>
    <t>調　　　　解　　　　方　　　　式</t>
  </si>
  <si>
    <t>協　同　調　解</t>
  </si>
  <si>
    <t>合　　計</t>
  </si>
  <si>
    <r>
      <t>委</t>
    </r>
    <r>
      <rPr>
        <sz val="14"/>
        <rFont val="Times New Roman"/>
        <family val="1"/>
      </rPr>
      <t xml:space="preserve"> </t>
    </r>
    <r>
      <rPr>
        <sz val="14"/>
        <rFont val="標楷體"/>
        <family val="4"/>
      </rPr>
      <t>員</t>
    </r>
    <r>
      <rPr>
        <sz val="14"/>
        <rFont val="Times New Roman"/>
        <family val="1"/>
      </rPr>
      <t xml:space="preserve"> </t>
    </r>
    <r>
      <rPr>
        <sz val="14"/>
        <rFont val="標楷體"/>
        <family val="4"/>
      </rPr>
      <t>集</t>
    </r>
    <r>
      <rPr>
        <sz val="14"/>
        <rFont val="Times New Roman"/>
        <family val="1"/>
      </rPr>
      <t xml:space="preserve"> </t>
    </r>
    <r>
      <rPr>
        <sz val="14"/>
        <rFont val="標楷體"/>
        <family val="4"/>
      </rPr>
      <t>體</t>
    </r>
    <r>
      <rPr>
        <sz val="14"/>
        <rFont val="Times New Roman"/>
        <family val="1"/>
      </rPr>
      <t xml:space="preserve"> </t>
    </r>
    <r>
      <rPr>
        <sz val="14"/>
        <rFont val="標楷體"/>
        <family val="4"/>
      </rPr>
      <t>開</t>
    </r>
    <r>
      <rPr>
        <sz val="14"/>
        <rFont val="Times New Roman"/>
        <family val="1"/>
      </rPr>
      <t xml:space="preserve"> </t>
    </r>
    <r>
      <rPr>
        <sz val="14"/>
        <rFont val="標楷體"/>
        <family val="4"/>
      </rPr>
      <t>會</t>
    </r>
    <r>
      <rPr>
        <sz val="14"/>
        <rFont val="Times New Roman"/>
        <family val="1"/>
      </rPr>
      <t xml:space="preserve"> </t>
    </r>
    <r>
      <rPr>
        <sz val="14"/>
        <rFont val="標楷體"/>
        <family val="4"/>
      </rPr>
      <t>調</t>
    </r>
    <r>
      <rPr>
        <sz val="14"/>
        <rFont val="Times New Roman"/>
        <family val="1"/>
      </rPr>
      <t xml:space="preserve"> </t>
    </r>
    <r>
      <rPr>
        <sz val="14"/>
        <rFont val="標楷體"/>
        <family val="4"/>
      </rPr>
      <t>解</t>
    </r>
  </si>
  <si>
    <r>
      <t>委</t>
    </r>
    <r>
      <rPr>
        <sz val="14"/>
        <rFont val="Times New Roman"/>
        <family val="1"/>
      </rPr>
      <t xml:space="preserve"> </t>
    </r>
    <r>
      <rPr>
        <sz val="14"/>
        <rFont val="標楷體"/>
        <family val="4"/>
      </rPr>
      <t>員</t>
    </r>
    <r>
      <rPr>
        <sz val="14"/>
        <rFont val="Times New Roman"/>
        <family val="1"/>
      </rPr>
      <t xml:space="preserve"> </t>
    </r>
    <r>
      <rPr>
        <sz val="14"/>
        <rFont val="標楷體"/>
        <family val="4"/>
      </rPr>
      <t>獨</t>
    </r>
    <r>
      <rPr>
        <sz val="14"/>
        <rFont val="Times New Roman"/>
        <family val="1"/>
      </rPr>
      <t xml:space="preserve"> </t>
    </r>
    <r>
      <rPr>
        <sz val="14"/>
        <rFont val="標楷體"/>
        <family val="4"/>
      </rPr>
      <t>任</t>
    </r>
    <r>
      <rPr>
        <sz val="14"/>
        <rFont val="Times New Roman"/>
        <family val="1"/>
      </rPr>
      <t xml:space="preserve"> </t>
    </r>
    <r>
      <rPr>
        <sz val="14"/>
        <rFont val="標楷體"/>
        <family val="4"/>
      </rPr>
      <t>調</t>
    </r>
    <r>
      <rPr>
        <sz val="14"/>
        <rFont val="Times New Roman"/>
        <family val="1"/>
      </rPr>
      <t xml:space="preserve"> </t>
    </r>
    <r>
      <rPr>
        <sz val="14"/>
        <rFont val="標楷體"/>
        <family val="4"/>
      </rPr>
      <t>解</t>
    </r>
  </si>
  <si>
    <t>計</t>
  </si>
  <si>
    <t>成立</t>
  </si>
  <si>
    <t>不成立</t>
  </si>
  <si>
    <t>成立比率</t>
  </si>
  <si>
    <t>中和區</t>
  </si>
  <si>
    <t>中華民國  106  年  1  月  6  日編製</t>
  </si>
  <si>
    <t>區長</t>
  </si>
  <si>
    <t>主辦統計人員</t>
  </si>
  <si>
    <t>資料來源：依據本公所民政課辦理調解方式概況資料編製。
填表說明：本表編製一式3份，於完成會核程序並經區長核章後，1份送市府法制局，1份送本公所會計室，1份自存。</t>
  </si>
  <si>
    <t>(105年)</t>
  </si>
  <si>
    <t>年度報</t>
  </si>
  <si>
    <t>每年終了後1個月內編送</t>
  </si>
  <si>
    <t>11140-01-01-3</t>
  </si>
  <si>
    <t>新北市中和區推行社區發展工作概況</t>
  </si>
  <si>
    <t>新北市中和區推行社區發展工作概況（續）</t>
  </si>
  <si>
    <t>中華民國 105 年</t>
  </si>
  <si>
    <t>中華民國 105 年</t>
  </si>
  <si>
    <t>社區發展協會名稱
(里別)</t>
  </si>
  <si>
    <t>社區發展協會數</t>
  </si>
  <si>
    <r>
      <t>社區</t>
    </r>
    <r>
      <rPr>
        <sz val="12"/>
        <rFont val="Times New Roman"/>
        <family val="1"/>
      </rPr>
      <t xml:space="preserve">
</t>
    </r>
    <r>
      <rPr>
        <sz val="12"/>
        <rFont val="標楷體"/>
        <family val="4"/>
      </rPr>
      <t>戶數</t>
    </r>
  </si>
  <si>
    <r>
      <t>社區</t>
    </r>
    <r>
      <rPr>
        <sz val="12"/>
        <rFont val="Times New Roman"/>
        <family val="1"/>
      </rPr>
      <t xml:space="preserve">
</t>
    </r>
    <r>
      <rPr>
        <sz val="12"/>
        <rFont val="標楷體"/>
        <family val="4"/>
      </rPr>
      <t>人口數</t>
    </r>
  </si>
  <si>
    <t>理監事人數</t>
  </si>
  <si>
    <t>社區發展協會會員數</t>
  </si>
  <si>
    <t>設置社區生產建設基金</t>
  </si>
  <si>
    <t>實際使用經費(元)</t>
  </si>
  <si>
    <t>社區發展協會名稱
(里別)</t>
  </si>
  <si>
    <t>社區活動中心(幢)</t>
  </si>
  <si>
    <t>社區發展工作項目</t>
  </si>
  <si>
    <t>合計</t>
  </si>
  <si>
    <t>理事長</t>
  </si>
  <si>
    <t>理事(不含理事長)</t>
  </si>
  <si>
    <t>監事</t>
  </si>
  <si>
    <t>合  計</t>
  </si>
  <si>
    <r>
      <t>政府</t>
    </r>
    <r>
      <rPr>
        <sz val="12"/>
        <rFont val="Times New Roman"/>
        <family val="1"/>
      </rPr>
      <t xml:space="preserve">
</t>
    </r>
    <r>
      <rPr>
        <sz val="12"/>
        <rFont val="標楷體"/>
        <family val="4"/>
      </rPr>
      <t>補助款</t>
    </r>
  </si>
  <si>
    <r>
      <t>社區</t>
    </r>
    <r>
      <rPr>
        <sz val="12"/>
        <rFont val="Times New Roman"/>
        <family val="1"/>
      </rPr>
      <t xml:space="preserve">
</t>
    </r>
    <r>
      <rPr>
        <sz val="12"/>
        <rFont val="標楷體"/>
        <family val="4"/>
      </rPr>
      <t>自籌款</t>
    </r>
  </si>
  <si>
    <t>教育訓練</t>
  </si>
  <si>
    <t>社區內部組織</t>
  </si>
  <si>
    <t>辦理社區照顧關懷據點</t>
  </si>
  <si>
    <t>社區
圖書室</t>
  </si>
  <si>
    <t>社區
刊物</t>
  </si>
  <si>
    <t>服務成果</t>
  </si>
  <si>
    <t>合計</t>
  </si>
  <si>
    <t>男</t>
  </si>
  <si>
    <t>女</t>
  </si>
  <si>
    <r>
      <t xml:space="preserve">原建
</t>
    </r>
    <r>
      <rPr>
        <sz val="12"/>
        <rFont val="Times New Roman"/>
        <family val="1"/>
      </rPr>
      <t>(</t>
    </r>
    <r>
      <rPr>
        <sz val="12"/>
        <rFont val="標楷體"/>
        <family val="4"/>
      </rPr>
      <t>未作修擴建</t>
    </r>
    <r>
      <rPr>
        <sz val="12"/>
        <rFont val="Times New Roman"/>
        <family val="1"/>
      </rPr>
      <t>)</t>
    </r>
  </si>
  <si>
    <t>新建</t>
  </si>
  <si>
    <t>修擴建</t>
  </si>
  <si>
    <t>辦理社區幹部訓練</t>
  </si>
  <si>
    <t>辦理社區觀摩</t>
  </si>
  <si>
    <t>社區長壽俱樂部</t>
  </si>
  <si>
    <t>社區成長教室</t>
  </si>
  <si>
    <t>社區守望相助隊</t>
  </si>
  <si>
    <t>社區民俗藝文康樂班隊</t>
  </si>
  <si>
    <t>社區志願服務</t>
  </si>
  <si>
    <t>福利服務或活動</t>
  </si>
  <si>
    <r>
      <t>其他
服務</t>
    </r>
    <r>
      <rPr>
        <sz val="12"/>
        <rFont val="Times New Roman"/>
        <family val="1"/>
      </rPr>
      <t xml:space="preserve">  </t>
    </r>
  </si>
  <si>
    <t>團隊</t>
  </si>
  <si>
    <t>志工數</t>
  </si>
  <si>
    <t>男</t>
  </si>
  <si>
    <t>女</t>
  </si>
  <si>
    <r>
      <t>(</t>
    </r>
    <r>
      <rPr>
        <sz val="12"/>
        <rFont val="標楷體"/>
        <family val="4"/>
      </rPr>
      <t>個</t>
    </r>
    <r>
      <rPr>
        <sz val="12"/>
        <rFont val="Times New Roman"/>
        <family val="1"/>
      </rPr>
      <t>)</t>
    </r>
  </si>
  <si>
    <r>
      <t>(</t>
    </r>
    <r>
      <rPr>
        <sz val="12"/>
        <rFont val="標楷體"/>
        <family val="4"/>
      </rPr>
      <t>戶</t>
    </r>
    <r>
      <rPr>
        <sz val="12"/>
        <rFont val="Times New Roman"/>
        <family val="1"/>
      </rPr>
      <t>)</t>
    </r>
  </si>
  <si>
    <r>
      <t>(</t>
    </r>
    <r>
      <rPr>
        <sz val="12"/>
        <rFont val="標楷體"/>
        <family val="4"/>
      </rPr>
      <t>人</t>
    </r>
    <r>
      <rPr>
        <sz val="12"/>
        <rFont val="Times New Roman"/>
        <family val="1"/>
      </rPr>
      <t>)</t>
    </r>
  </si>
  <si>
    <r>
      <t>(</t>
    </r>
    <r>
      <rPr>
        <sz val="11"/>
        <rFont val="標楷體"/>
        <family val="4"/>
      </rPr>
      <t>人次</t>
    </r>
    <r>
      <rPr>
        <sz val="11"/>
        <rFont val="Times New Roman"/>
        <family val="1"/>
      </rPr>
      <t>)</t>
    </r>
  </si>
  <si>
    <r>
      <t>(</t>
    </r>
    <r>
      <rPr>
        <sz val="12"/>
        <rFont val="標楷體"/>
        <family val="4"/>
      </rPr>
      <t>人次</t>
    </r>
    <r>
      <rPr>
        <sz val="12"/>
        <rFont val="Times New Roman"/>
        <family val="1"/>
      </rPr>
      <t>)</t>
    </r>
  </si>
  <si>
    <r>
      <t>(</t>
    </r>
    <r>
      <rPr>
        <sz val="12"/>
        <rFont val="標楷體"/>
        <family val="4"/>
      </rPr>
      <t>處</t>
    </r>
    <r>
      <rPr>
        <sz val="12"/>
        <rFont val="Times New Roman"/>
        <family val="1"/>
      </rPr>
      <t>)</t>
    </r>
  </si>
  <si>
    <r>
      <t>(</t>
    </r>
    <r>
      <rPr>
        <sz val="12"/>
        <rFont val="標楷體"/>
        <family val="4"/>
      </rPr>
      <t>班</t>
    </r>
    <r>
      <rPr>
        <sz val="12"/>
        <rFont val="Times New Roman"/>
        <family val="1"/>
      </rPr>
      <t>)</t>
    </r>
  </si>
  <si>
    <r>
      <t>(</t>
    </r>
    <r>
      <rPr>
        <sz val="12"/>
        <rFont val="標楷體"/>
        <family val="4"/>
      </rPr>
      <t>隊</t>
    </r>
    <r>
      <rPr>
        <sz val="12"/>
        <rFont val="Times New Roman"/>
        <family val="1"/>
      </rPr>
      <t>)</t>
    </r>
  </si>
  <si>
    <r>
      <t>(</t>
    </r>
    <r>
      <rPr>
        <sz val="11"/>
        <rFont val="標楷體"/>
        <family val="4"/>
      </rPr>
      <t>人</t>
    </r>
    <r>
      <rPr>
        <sz val="11"/>
        <rFont val="Times New Roman"/>
        <family val="1"/>
      </rPr>
      <t>)</t>
    </r>
  </si>
  <si>
    <r>
      <t>(</t>
    </r>
    <r>
      <rPr>
        <sz val="12"/>
        <rFont val="標楷體"/>
        <family val="4"/>
      </rPr>
      <t>期</t>
    </r>
    <r>
      <rPr>
        <sz val="12"/>
        <rFont val="Times New Roman"/>
        <family val="1"/>
      </rPr>
      <t>)</t>
    </r>
  </si>
  <si>
    <r>
      <t>(</t>
    </r>
    <r>
      <rPr>
        <sz val="10"/>
        <rFont val="標楷體"/>
        <family val="4"/>
      </rPr>
      <t>受益人次</t>
    </r>
    <r>
      <rPr>
        <sz val="10"/>
        <rFont val="Times New Roman"/>
        <family val="1"/>
      </rPr>
      <t>)</t>
    </r>
  </si>
  <si>
    <t>總計</t>
  </si>
  <si>
    <t>尖山腳</t>
  </si>
  <si>
    <t>大秀山</t>
  </si>
  <si>
    <t>五安</t>
  </si>
  <si>
    <t>-</t>
  </si>
  <si>
    <t>六景</t>
  </si>
  <si>
    <t>外南</t>
  </si>
  <si>
    <t>內南</t>
  </si>
  <si>
    <t>東南</t>
  </si>
  <si>
    <t>碧湖</t>
  </si>
  <si>
    <t>莒東</t>
  </si>
  <si>
    <t>莒西</t>
  </si>
  <si>
    <t>民安</t>
  </si>
  <si>
    <t>員穗</t>
  </si>
  <si>
    <t>山北</t>
  </si>
  <si>
    <t>枋寮</t>
  </si>
  <si>
    <t>漳和</t>
  </si>
  <si>
    <t>和東</t>
  </si>
  <si>
    <t>中正</t>
  </si>
  <si>
    <t>備註</t>
  </si>
  <si>
    <r>
      <t>本區已劃定社區數有</t>
    </r>
    <r>
      <rPr>
        <sz val="12"/>
        <rFont val="Times New Roman"/>
        <family val="1"/>
      </rPr>
      <t xml:space="preserve">     17      </t>
    </r>
    <r>
      <rPr>
        <sz val="12"/>
        <rFont val="標楷體"/>
        <family val="4"/>
      </rPr>
      <t>處。</t>
    </r>
  </si>
  <si>
    <t>中華民國 105 年 1 月 13 日編製</t>
  </si>
  <si>
    <t>業務主管人員</t>
  </si>
  <si>
    <t>區長</t>
  </si>
  <si>
    <t>主辦統計人員</t>
  </si>
  <si>
    <t>資料來源：依據本公所轄內已成立社區發展協會所報工作概況資料審核彙編。</t>
  </si>
  <si>
    <t>填表說明：1.本表編製一式3份，於完成會核程序並經區長核章後，1份送市府社會局，1份送本公所會計室，1份自存。</t>
  </si>
  <si>
    <t>　　　　　2.本表所填資料以已成立社區發展協會為準，不包含未成立社區發展協會資料。</t>
  </si>
  <si>
    <t>(105年)</t>
  </si>
  <si>
    <t>公  開  類</t>
  </si>
  <si>
    <t>編製</t>
  </si>
  <si>
    <t>機關</t>
  </si>
  <si>
    <t>新北市中和區公所</t>
  </si>
  <si>
    <t>年     報</t>
  </si>
  <si>
    <t>次年1月底前編送</t>
  </si>
  <si>
    <t>表</t>
  </si>
  <si>
    <t>號</t>
  </si>
  <si>
    <t>1141-01-01-3</t>
  </si>
  <si>
    <t>新北市中和區地震災害人員傷亡、建物損失</t>
  </si>
  <si>
    <t>新北市中和區地震災害人員傷亡、建物損失(續)</t>
  </si>
  <si>
    <t xml:space="preserve">中華民國　105  年 </t>
  </si>
  <si>
    <t>本表共2頁第1頁</t>
  </si>
  <si>
    <t>本表共2頁第2頁</t>
  </si>
  <si>
    <t>人</t>
  </si>
  <si>
    <t>員</t>
  </si>
  <si>
    <t>傷</t>
  </si>
  <si>
    <t>亡</t>
  </si>
  <si>
    <t>(</t>
  </si>
  <si>
    <t>)</t>
  </si>
  <si>
    <t>( 人</t>
  </si>
  <si>
    <t xml:space="preserve"> )</t>
  </si>
  <si>
    <t>建 物 損 失 (棟、戶)</t>
  </si>
  <si>
    <t>出動</t>
  </si>
  <si>
    <t>救災</t>
  </si>
  <si>
    <t>人員</t>
  </si>
  <si>
    <t>次 )</t>
  </si>
  <si>
    <t>出動救災裝備</t>
  </si>
  <si>
    <t>災害名稱</t>
  </si>
  <si>
    <t>死</t>
  </si>
  <si>
    <t>數</t>
  </si>
  <si>
    <t>失</t>
  </si>
  <si>
    <t>蹤</t>
  </si>
  <si>
    <t>重</t>
  </si>
  <si>
    <t>災害名稱</t>
  </si>
  <si>
    <t>輕</t>
  </si>
  <si>
    <t>建 物 全 倒</t>
  </si>
  <si>
    <t>建 物 半 倒</t>
  </si>
  <si>
    <t>搶救災民</t>
  </si>
  <si>
    <t>消　防
人　員</t>
  </si>
  <si>
    <t>義　消
人　員</t>
  </si>
  <si>
    <t>警　察
及義警</t>
  </si>
  <si>
    <t>車 輛
(輛)</t>
  </si>
  <si>
    <t>船 艇
(艘)</t>
  </si>
  <si>
    <t>直昇機
(架)</t>
  </si>
  <si>
    <t>(日期)</t>
  </si>
  <si>
    <t>總 計</t>
  </si>
  <si>
    <t>男</t>
  </si>
  <si>
    <t>女</t>
  </si>
  <si>
    <t>(日期)</t>
  </si>
  <si>
    <t>棟</t>
  </si>
  <si>
    <t>戶</t>
  </si>
  <si>
    <t>人數(人)</t>
  </si>
  <si>
    <t>總計</t>
  </si>
  <si>
    <t>駐軍</t>
  </si>
  <si>
    <t>其他</t>
  </si>
  <si>
    <t>備 註</t>
  </si>
  <si>
    <t>0-未滿12歲</t>
  </si>
  <si>
    <t>12-未滿18歲</t>
  </si>
  <si>
    <t>18-未滿65歲</t>
  </si>
  <si>
    <t>65歲 以上</t>
  </si>
  <si>
    <t>0-未滿12歲</t>
  </si>
  <si>
    <t>12-未滿18歲</t>
  </si>
  <si>
    <t>18-未滿65歲</t>
  </si>
  <si>
    <t>65歲 以上</t>
  </si>
  <si>
    <t xml:space="preserve">總計 </t>
  </si>
  <si>
    <t xml:space="preserve">總計 </t>
  </si>
  <si>
    <t>中華民國 106 年 1 月 16 日 編製</t>
  </si>
  <si>
    <t>填表</t>
  </si>
  <si>
    <t>審核</t>
  </si>
  <si>
    <t>業務主管人員</t>
  </si>
  <si>
    <t>區長</t>
  </si>
  <si>
    <t>主辦統計人員</t>
  </si>
  <si>
    <t>資料來源：依據本公所民政課里幹事查報資料後再由本公所役政災防課編製。</t>
  </si>
  <si>
    <t>填表說明：本表編製一式3份，於完成會核程序並經區長核章後，1份送市府消防局，1份送本公所會計室，1份自存。</t>
  </si>
  <si>
    <t>1141-01-01-3</t>
  </si>
  <si>
    <t>(105年)</t>
  </si>
  <si>
    <t>公  開  類</t>
  </si>
  <si>
    <t>編製</t>
  </si>
  <si>
    <t>機關</t>
  </si>
  <si>
    <t>公開類</t>
  </si>
  <si>
    <t>年     報</t>
  </si>
  <si>
    <t>表</t>
  </si>
  <si>
    <t>號</t>
  </si>
  <si>
    <t>1142-01-01-3</t>
  </si>
  <si>
    <t>年    報</t>
  </si>
  <si>
    <t>新北市中和區颱風災害人員傷亡、建物損失</t>
  </si>
  <si>
    <t>新北市中和區颱風災害人員傷亡、建物損失(續)</t>
  </si>
  <si>
    <t xml:space="preserve">中華民國　105　年 </t>
  </si>
  <si>
    <t>本表共2頁第1頁</t>
  </si>
  <si>
    <t>本表共2頁第2頁</t>
  </si>
  <si>
    <t>人</t>
  </si>
  <si>
    <t>員</t>
  </si>
  <si>
    <t>傷</t>
  </si>
  <si>
    <t>亡</t>
  </si>
  <si>
    <t>(</t>
  </si>
  <si>
    <t>)</t>
  </si>
  <si>
    <t>人</t>
  </si>
  <si>
    <t>員</t>
  </si>
  <si>
    <t>傷</t>
  </si>
  <si>
    <t>亡</t>
  </si>
  <si>
    <t>(</t>
  </si>
  <si>
    <t>)</t>
  </si>
  <si>
    <t>建 物 損 失 (棟、戶)</t>
  </si>
  <si>
    <t>出動</t>
  </si>
  <si>
    <t>救災</t>
  </si>
  <si>
    <t>人員</t>
  </si>
  <si>
    <t>( 人</t>
  </si>
  <si>
    <t>次 )</t>
  </si>
  <si>
    <t>出</t>
  </si>
  <si>
    <t>動 救</t>
  </si>
  <si>
    <t>災 裝</t>
  </si>
  <si>
    <t>備</t>
  </si>
  <si>
    <t>備 註</t>
  </si>
  <si>
    <t>死</t>
  </si>
  <si>
    <t>數</t>
  </si>
  <si>
    <t>失</t>
  </si>
  <si>
    <t>蹤</t>
  </si>
  <si>
    <t>重</t>
  </si>
  <si>
    <t>輕</t>
  </si>
  <si>
    <t>數</t>
  </si>
  <si>
    <t>建 物</t>
  </si>
  <si>
    <t>全 倒</t>
  </si>
  <si>
    <t>半 倒</t>
  </si>
  <si>
    <t>搶救災民</t>
  </si>
  <si>
    <t>消　防
人　員</t>
  </si>
  <si>
    <t>義　消
人　員</t>
  </si>
  <si>
    <t>警　察
及義警</t>
  </si>
  <si>
    <t>車 輛
(輛)</t>
  </si>
  <si>
    <t>船 艇
(艘)</t>
  </si>
  <si>
    <t>直昇機
(架)</t>
  </si>
  <si>
    <t>總計</t>
  </si>
  <si>
    <t>棟</t>
  </si>
  <si>
    <t>戶</t>
  </si>
  <si>
    <t>人數</t>
  </si>
  <si>
    <t>總 計</t>
  </si>
  <si>
    <t>駐　軍</t>
  </si>
  <si>
    <t>其　他</t>
  </si>
  <si>
    <t>65歲 以上</t>
  </si>
  <si>
    <t>0-未滿12歲</t>
  </si>
  <si>
    <t>12-未滿18歲</t>
  </si>
  <si>
    <t>18-未滿65歲</t>
  </si>
  <si>
    <t>65歲 以上</t>
  </si>
  <si>
    <t>65歲 以上</t>
  </si>
  <si>
    <t>(人)</t>
  </si>
  <si>
    <t>中華民國 106 年  1 月 16 日 編製</t>
  </si>
  <si>
    <t>填　表</t>
  </si>
  <si>
    <t>審　核</t>
  </si>
  <si>
    <t>業務主管人員</t>
  </si>
  <si>
    <t>主辦統計人員</t>
  </si>
  <si>
    <t>資料來源：本公所民政課里幹事查報資料後再由本公所役政災防課編製。</t>
  </si>
  <si>
    <t>機關</t>
  </si>
  <si>
    <t>新北市中和區公所</t>
  </si>
  <si>
    <t>號</t>
  </si>
  <si>
    <t>人</t>
  </si>
  <si>
    <t>傷</t>
  </si>
  <si>
    <t>亡</t>
  </si>
  <si>
    <t>出</t>
  </si>
  <si>
    <t>動 救</t>
  </si>
  <si>
    <t>災 裝</t>
  </si>
  <si>
    <t>備</t>
  </si>
  <si>
    <t>死</t>
  </si>
  <si>
    <t>數</t>
  </si>
  <si>
    <t>失</t>
  </si>
  <si>
    <t>蹤</t>
  </si>
  <si>
    <t>重</t>
  </si>
  <si>
    <t>建 物</t>
  </si>
  <si>
    <t>全 倒</t>
  </si>
  <si>
    <t>半 倒</t>
  </si>
  <si>
    <t>男</t>
  </si>
  <si>
    <t>女</t>
  </si>
  <si>
    <t>棟</t>
  </si>
  <si>
    <t>戶</t>
  </si>
  <si>
    <t>人數</t>
  </si>
  <si>
    <t>其他</t>
  </si>
  <si>
    <t>車 輛</t>
  </si>
  <si>
    <t>船 艇</t>
  </si>
  <si>
    <t>直昇機</t>
  </si>
  <si>
    <t>0-未滿12歲</t>
  </si>
  <si>
    <t>12-未滿18歲</t>
  </si>
  <si>
    <t>18-未滿65歲</t>
  </si>
  <si>
    <t>65歲 以上</t>
  </si>
  <si>
    <t>65歲 以上</t>
  </si>
  <si>
    <t>(人)</t>
  </si>
  <si>
    <t>(輛)</t>
  </si>
  <si>
    <t>(艘)</t>
  </si>
  <si>
    <t>(架)</t>
  </si>
  <si>
    <t>中華民國 106 年 1 月 16 日 編製</t>
  </si>
  <si>
    <t>填表</t>
  </si>
  <si>
    <t>審核</t>
  </si>
  <si>
    <t>業務主管人員</t>
  </si>
  <si>
    <t>區長</t>
  </si>
  <si>
    <t>主辦統計人員</t>
  </si>
  <si>
    <t>資料來源：本公所民政課里幹事查報資料後再由本公所役政災防課編製。</t>
  </si>
  <si>
    <t>新北市中和區公所</t>
  </si>
  <si>
    <t>1143-01-01-3</t>
  </si>
  <si>
    <t>新北市中和區水患災害人員傷亡、建物損失</t>
  </si>
  <si>
    <t>新北市中和區水患災害人員傷亡、建物損失(續)</t>
  </si>
  <si>
    <t xml:space="preserve">中華民國 　105　　年 </t>
  </si>
  <si>
    <t>消防人員</t>
  </si>
  <si>
    <t>義消人員</t>
  </si>
  <si>
    <t>駐軍</t>
  </si>
  <si>
    <t>車 輛</t>
  </si>
  <si>
    <t>船 艇</t>
  </si>
  <si>
    <t>直昇機</t>
  </si>
  <si>
    <t>(輛)</t>
  </si>
  <si>
    <t>(艘)</t>
  </si>
  <si>
    <t>(架)</t>
  </si>
  <si>
    <t>中華民國 106 年 1 月 16 日 編製</t>
  </si>
  <si>
    <t>審核</t>
  </si>
  <si>
    <t xml:space="preserve">表 </t>
  </si>
  <si>
    <t>1149-90-01-03</t>
  </si>
  <si>
    <t>新北市中和區其他天然災害人員傷亡、建物損失</t>
  </si>
  <si>
    <t>新北市中和區其他天然災害人員傷亡、建物損失(續)</t>
  </si>
  <si>
    <t xml:space="preserve">中華民國　105 　年 </t>
  </si>
  <si>
    <t xml:space="preserve">中華民國　105　年 </t>
  </si>
  <si>
    <t>駐　軍</t>
  </si>
  <si>
    <t>其　他</t>
  </si>
  <si>
    <t>備 註</t>
  </si>
  <si>
    <t>0-未滿12歲</t>
  </si>
  <si>
    <t>1149-90-01-03</t>
  </si>
  <si>
    <t>106/4/10</t>
  </si>
  <si>
    <t>新北市中和區公所</t>
  </si>
  <si>
    <t>年　報</t>
  </si>
  <si>
    <t>次年3月底前編送</t>
  </si>
  <si>
    <t>表號</t>
  </si>
  <si>
    <t xml:space="preserve"> 新北市中和區現有農機數</t>
  </si>
  <si>
    <t>中華民國 105 年底</t>
  </si>
  <si>
    <t>單位:臺</t>
  </si>
  <si>
    <t>項別</t>
  </si>
  <si>
    <t>耕耘機</t>
  </si>
  <si>
    <t>曳引機</t>
  </si>
  <si>
    <t>動力插秧機</t>
  </si>
  <si>
    <t>動力中耕管理機</t>
  </si>
  <si>
    <t>動力割草機</t>
  </si>
  <si>
    <t>動力微粒噴霧機</t>
  </si>
  <si>
    <t>高性能動力噴霧機</t>
  </si>
  <si>
    <t>自走式噴霧車</t>
  </si>
  <si>
    <t>六行式以下</t>
  </si>
  <si>
    <t>八行式以上</t>
  </si>
  <si>
    <t>農機證照資訊管理系統機械代碼</t>
  </si>
  <si>
    <t>1010-1011</t>
  </si>
  <si>
    <t>1020-1022</t>
  </si>
  <si>
    <t>2010-2011</t>
  </si>
  <si>
    <t>3010-3011</t>
  </si>
  <si>
    <t>3021-3023</t>
  </si>
  <si>
    <t>4011-4012</t>
  </si>
  <si>
    <t>中和區</t>
  </si>
  <si>
    <t>農民</t>
  </si>
  <si>
    <t>機關團體</t>
  </si>
  <si>
    <t>學校</t>
  </si>
  <si>
    <t>抽水機</t>
  </si>
  <si>
    <t>水稻聯合收穫機</t>
  </si>
  <si>
    <t>選別式動力脫穀機</t>
  </si>
  <si>
    <t>雜糧脫粒機</t>
  </si>
  <si>
    <t>動力剪枝機</t>
  </si>
  <si>
    <t>曳引機附掛式綜合播種機</t>
  </si>
  <si>
    <t>耕耘機附掛式播種機(含中耕機用)</t>
  </si>
  <si>
    <t>農地動力搬運車</t>
  </si>
  <si>
    <t>動力採茶機</t>
  </si>
  <si>
    <t>5010-5013</t>
  </si>
  <si>
    <t>6010-6011</t>
  </si>
  <si>
    <t>6050-6051</t>
  </si>
  <si>
    <t>8030-8032</t>
  </si>
  <si>
    <t>9010-9013</t>
  </si>
  <si>
    <t>雜糧玉米、高粱、甘藷〉聯合收穫機</t>
  </si>
  <si>
    <t>菸葉乾燥機
〈藺草〉</t>
  </si>
  <si>
    <r>
      <t>穀</t>
    </r>
    <r>
      <rPr>
        <strike/>
        <sz val="11"/>
        <rFont val="標楷體"/>
        <family val="4"/>
      </rPr>
      <t>稻</t>
    </r>
    <r>
      <rPr>
        <sz val="11"/>
        <rFont val="標楷體"/>
        <family val="4"/>
      </rPr>
      <t>物乾燥機</t>
    </r>
  </si>
  <si>
    <t>茶葉乾燥機</t>
  </si>
  <si>
    <t>茶葉調理機</t>
  </si>
  <si>
    <r>
      <t>施肥</t>
    </r>
    <r>
      <rPr>
        <sz val="11"/>
        <rFont val="標楷體"/>
        <family val="4"/>
      </rPr>
      <t>機</t>
    </r>
  </si>
  <si>
    <r>
      <t>蔬果分級</t>
    </r>
    <r>
      <rPr>
        <sz val="11"/>
        <rFont val="標楷體"/>
        <family val="4"/>
      </rPr>
      <t>機</t>
    </r>
  </si>
  <si>
    <t>鏈鋸</t>
  </si>
  <si>
    <t>箱    式</t>
  </si>
  <si>
    <t>循環式</t>
  </si>
  <si>
    <t>7030-7031
7040-7041</t>
  </si>
  <si>
    <t>7010-7011</t>
  </si>
  <si>
    <t>7012-7013</t>
  </si>
  <si>
    <t>7020-7021</t>
  </si>
  <si>
    <t>8080-8090</t>
  </si>
  <si>
    <t>3040-3041</t>
  </si>
  <si>
    <t>B010</t>
  </si>
  <si>
    <t>附註：表內以外機種，可自行增列。</t>
  </si>
  <si>
    <t xml:space="preserve">  主辦業務人員</t>
  </si>
  <si>
    <t>區長</t>
  </si>
  <si>
    <t>中華民國 106 年 3 月 9 日編製</t>
  </si>
  <si>
    <t xml:space="preserve">  主辦統計人員</t>
  </si>
  <si>
    <t>資料來源：依據本區校正結果統計報告編製。</t>
  </si>
  <si>
    <t>填表說明：本表編製一式3份，於完成會核程序並經區長核章後，1份送市府農業局，1份送本公所會計室，1份自存。</t>
  </si>
  <si>
    <t>2224-01-02-3</t>
  </si>
  <si>
    <t>(105年)</t>
  </si>
  <si>
    <t>公開類</t>
  </si>
  <si>
    <t>編製機關</t>
  </si>
  <si>
    <t>新北市中和區公所</t>
  </si>
  <si>
    <t>年報</t>
  </si>
  <si>
    <t>次年4月底前編送</t>
  </si>
  <si>
    <t>表　　號</t>
  </si>
  <si>
    <t>新北市中和區公墓設施概況</t>
  </si>
  <si>
    <t>中華民國　105　年</t>
  </si>
  <si>
    <t>設施名稱
(里別)</t>
  </si>
  <si>
    <t>總      計</t>
  </si>
  <si>
    <t>經　　規　　劃　　並　　啟　　用　　者</t>
  </si>
  <si>
    <t>未　經　規　劃　者</t>
  </si>
  <si>
    <t>年底處數</t>
  </si>
  <si>
    <r>
      <t xml:space="preserve">年底土地面積
</t>
    </r>
    <r>
      <rPr>
        <sz val="10"/>
        <rFont val="Times New Roman"/>
        <family val="1"/>
      </rPr>
      <t>(</t>
    </r>
    <r>
      <rPr>
        <sz val="10"/>
        <rFont val="標楷體"/>
        <family val="4"/>
      </rPr>
      <t>平方公尺</t>
    </r>
    <r>
      <rPr>
        <sz val="10"/>
        <rFont val="Times New Roman"/>
        <family val="1"/>
      </rPr>
      <t>)</t>
    </r>
  </si>
  <si>
    <r>
      <t xml:space="preserve">年底土
地面積
</t>
    </r>
    <r>
      <rPr>
        <sz val="10"/>
        <rFont val="Times New Roman"/>
        <family val="1"/>
      </rPr>
      <t>(</t>
    </r>
    <r>
      <rPr>
        <sz val="10"/>
        <rFont val="標楷體"/>
        <family val="4"/>
      </rPr>
      <t>平方公尺</t>
    </r>
    <r>
      <rPr>
        <sz val="10"/>
        <rFont val="Times New Roman"/>
        <family val="1"/>
      </rPr>
      <t>)</t>
    </r>
  </si>
  <si>
    <r>
      <t xml:space="preserve">年底已
使用面積
</t>
    </r>
    <r>
      <rPr>
        <sz val="10"/>
        <rFont val="Times New Roman"/>
        <family val="1"/>
      </rPr>
      <t>(</t>
    </r>
    <r>
      <rPr>
        <sz val="10"/>
        <rFont val="標楷體"/>
        <family val="4"/>
      </rPr>
      <t>平方公尺</t>
    </r>
    <r>
      <rPr>
        <sz val="10"/>
        <rFont val="Times New Roman"/>
        <family val="1"/>
      </rPr>
      <t>)</t>
    </r>
  </si>
  <si>
    <r>
      <t xml:space="preserve">年底未
使用面積
</t>
    </r>
    <r>
      <rPr>
        <sz val="10"/>
        <rFont val="Times New Roman"/>
        <family val="1"/>
      </rPr>
      <t>(</t>
    </r>
    <r>
      <rPr>
        <sz val="10"/>
        <rFont val="標楷體"/>
        <family val="4"/>
      </rPr>
      <t>平方公尺</t>
    </r>
    <r>
      <rPr>
        <sz val="10"/>
        <rFont val="Times New Roman"/>
        <family val="1"/>
      </rPr>
      <t>)</t>
    </r>
  </si>
  <si>
    <r>
      <t>年底可使用墓基總數</t>
    </r>
    <r>
      <rPr>
        <sz val="12"/>
        <rFont val="Times New Roman"/>
        <family val="1"/>
      </rPr>
      <t>(</t>
    </r>
    <r>
      <rPr>
        <sz val="12"/>
        <rFont val="標楷體"/>
        <family val="4"/>
      </rPr>
      <t>座</t>
    </r>
    <r>
      <rPr>
        <sz val="12"/>
        <rFont val="Times New Roman"/>
        <family val="1"/>
      </rPr>
      <t>)</t>
    </r>
  </si>
  <si>
    <r>
      <t>年底已使用墓基總數</t>
    </r>
    <r>
      <rPr>
        <sz val="12"/>
        <rFont val="Times New Roman"/>
        <family val="1"/>
      </rPr>
      <t>(</t>
    </r>
    <r>
      <rPr>
        <sz val="12"/>
        <rFont val="標楷體"/>
        <family val="4"/>
      </rPr>
      <t>座</t>
    </r>
    <r>
      <rPr>
        <sz val="12"/>
        <rFont val="Times New Roman"/>
        <family val="1"/>
      </rPr>
      <t>)</t>
    </r>
  </si>
  <si>
    <r>
      <t>年底尚未使用墓基數</t>
    </r>
    <r>
      <rPr>
        <sz val="12"/>
        <rFont val="Times New Roman"/>
        <family val="1"/>
      </rPr>
      <t>(</t>
    </r>
    <r>
      <rPr>
        <sz val="12"/>
        <rFont val="標楷體"/>
        <family val="4"/>
      </rPr>
      <t>座</t>
    </r>
    <r>
      <rPr>
        <sz val="12"/>
        <rFont val="Times New Roman"/>
        <family val="1"/>
      </rPr>
      <t>)</t>
    </r>
  </si>
  <si>
    <t>本年埋葬數</t>
  </si>
  <si>
    <t>本年遷出數</t>
  </si>
  <si>
    <t>年底處數</t>
  </si>
  <si>
    <r>
      <t xml:space="preserve">年底土
地面積
</t>
    </r>
    <r>
      <rPr>
        <sz val="10"/>
        <rFont val="Times New Roman"/>
        <family val="1"/>
      </rPr>
      <t>(</t>
    </r>
    <r>
      <rPr>
        <sz val="10"/>
        <rFont val="標楷體"/>
        <family val="4"/>
      </rPr>
      <t>平方公尺</t>
    </r>
    <r>
      <rPr>
        <sz val="10"/>
        <rFont val="Times New Roman"/>
        <family val="1"/>
      </rPr>
      <t>)</t>
    </r>
  </si>
  <si>
    <t>合計</t>
  </si>
  <si>
    <t>開放中</t>
  </si>
  <si>
    <t>已停用</t>
  </si>
  <si>
    <r>
      <t>本年墓基使用數</t>
    </r>
    <r>
      <rPr>
        <sz val="12"/>
        <rFont val="Times New Roman"/>
        <family val="1"/>
      </rPr>
      <t>(</t>
    </r>
    <r>
      <rPr>
        <sz val="12"/>
        <rFont val="標楷體"/>
        <family val="4"/>
      </rPr>
      <t>座</t>
    </r>
    <r>
      <rPr>
        <sz val="12"/>
        <rFont val="Times New Roman"/>
        <family val="1"/>
      </rPr>
      <t>)</t>
    </r>
  </si>
  <si>
    <r>
      <t>屍體數</t>
    </r>
    <r>
      <rPr>
        <sz val="12"/>
        <rFont val="Times New Roman"/>
        <family val="1"/>
      </rPr>
      <t>(</t>
    </r>
    <r>
      <rPr>
        <sz val="12"/>
        <rFont val="標楷體"/>
        <family val="4"/>
      </rPr>
      <t>具</t>
    </r>
    <r>
      <rPr>
        <sz val="12"/>
        <rFont val="Times New Roman"/>
        <family val="1"/>
      </rPr>
      <t>)</t>
    </r>
  </si>
  <si>
    <r>
      <t>骨灰數</t>
    </r>
    <r>
      <rPr>
        <sz val="12"/>
        <rFont val="Times New Roman"/>
        <family val="1"/>
      </rPr>
      <t>(</t>
    </r>
    <r>
      <rPr>
        <sz val="12"/>
        <rFont val="標楷體"/>
        <family val="4"/>
      </rPr>
      <t>個</t>
    </r>
    <r>
      <rPr>
        <sz val="12"/>
        <rFont val="Times New Roman"/>
        <family val="1"/>
      </rPr>
      <t>)</t>
    </r>
  </si>
  <si>
    <r>
      <t>骨骸數</t>
    </r>
    <r>
      <rPr>
        <sz val="12"/>
        <rFont val="Times New Roman"/>
        <family val="1"/>
      </rPr>
      <t>(</t>
    </r>
    <r>
      <rPr>
        <sz val="12"/>
        <rFont val="標楷體"/>
        <family val="4"/>
      </rPr>
      <t>個</t>
    </r>
    <r>
      <rPr>
        <sz val="12"/>
        <rFont val="Times New Roman"/>
        <family val="1"/>
      </rPr>
      <t>)</t>
    </r>
  </si>
  <si>
    <t>總計</t>
  </si>
  <si>
    <t>第1公墓</t>
  </si>
  <si>
    <t>第2公墓</t>
  </si>
  <si>
    <t>第5公墓</t>
  </si>
  <si>
    <t>第6公墓</t>
  </si>
  <si>
    <t>第7公墓</t>
  </si>
  <si>
    <t>備  註</t>
  </si>
  <si>
    <t>本區第6公墓規劃為公園，於本(105)年度辦理遷葬。</t>
  </si>
  <si>
    <t>中華民國 106年 2月 15日編製</t>
  </si>
  <si>
    <t>業務主管人員</t>
  </si>
  <si>
    <t>區長</t>
  </si>
  <si>
    <t>主辦統計人員</t>
  </si>
  <si>
    <t>資料來源：依據本公所人文課公墓設施資料編製。</t>
  </si>
  <si>
    <t>3312-04-01-3</t>
  </si>
  <si>
    <t>年報</t>
  </si>
  <si>
    <t>次年4月底前編送</t>
  </si>
  <si>
    <t xml:space="preserve">新北市中和區骨灰(骸)存放設施概況 </t>
  </si>
  <si>
    <t>中華民國　105　年</t>
  </si>
  <si>
    <t>設施名稱
(里別)</t>
  </si>
  <si>
    <t>年底處數</t>
  </si>
  <si>
    <t>年底最大容量</t>
  </si>
  <si>
    <t>年底已使用量
（含本年納入數量）</t>
  </si>
  <si>
    <t>年底尚未使用量</t>
  </si>
  <si>
    <t>本年納入數量</t>
  </si>
  <si>
    <t>本年遷出數量</t>
  </si>
  <si>
    <t>開放中</t>
  </si>
  <si>
    <t>已停用</t>
  </si>
  <si>
    <t>合計
（位）</t>
  </si>
  <si>
    <t>骨骸
（位）</t>
  </si>
  <si>
    <t>骨灰
（位）</t>
  </si>
  <si>
    <t>中和區納骨堂</t>
  </si>
  <si>
    <t>備  註</t>
  </si>
  <si>
    <t>中華民國 106 年 2 月 15 日編製</t>
  </si>
  <si>
    <t>資料來源：依據本公所人文課骨灰(骸)存放設施概況資料編製。</t>
  </si>
  <si>
    <t>(105年)</t>
  </si>
  <si>
    <t>106/5/10</t>
  </si>
  <si>
    <t>3312-04-02-3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</si>
</sst>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04]e/m/d;@"/>
    <numFmt numFmtId="182" formatCode="#,##0;[Red]#,##0"/>
    <numFmt numFmtId="183" formatCode="#,##0;\-#,##0;&quot;-&quot;"/>
    <numFmt numFmtId="184" formatCode="#,##0.0000;\-#,##0.0000;&quot;-&quot;"/>
    <numFmt numFmtId="185" formatCode="#,##0.000000_ "/>
    <numFmt numFmtId="186" formatCode="#,##0_ "/>
    <numFmt numFmtId="187" formatCode="#,##0.0000;\-#,##0.0000;&quot;－&quot;"/>
    <numFmt numFmtId="188" formatCode="#,##0;\-#,##0;&quot;－&quot;"/>
    <numFmt numFmtId="189" formatCode="0_);[Red]\(0\)"/>
    <numFmt numFmtId="190" formatCode="* #,##0;\(* \(#,##0\);_(* &quot;-&quot;_);_(@_)"/>
    <numFmt numFmtId="191" formatCode="0_ "/>
    <numFmt numFmtId="192" formatCode="0;[Red]0"/>
    <numFmt numFmtId="193" formatCode="0.00_ "/>
    <numFmt numFmtId="194" formatCode="#,##0_);[Red]\(#,##0\)"/>
    <numFmt numFmtId="195" formatCode="#,##0;\-#,##0;\-"/>
    <numFmt numFmtId="196" formatCode="_(* #,##0.00_);_(* \(#,##0.00\);_(* &quot;-&quot;??_);_(@_)"/>
  </numFmts>
  <fonts count="96">
    <font>
      <sz val="12"/>
      <color theme="1"/>
      <name val="Calibri"/>
      <family val="1"/>
    </font>
    <font>
      <sz val="12"/>
      <color indexed="8"/>
      <name val="新細明體"/>
      <family val="1"/>
    </font>
    <font>
      <sz val="9"/>
      <name val="新細明體"/>
      <family val="1"/>
    </font>
    <font>
      <sz val="12"/>
      <name val="標楷體"/>
      <family val="4"/>
    </font>
    <font>
      <b/>
      <sz val="18"/>
      <name val="標楷體"/>
      <family val="4"/>
    </font>
    <font>
      <sz val="12"/>
      <name val="Times New Roman"/>
      <family val="1"/>
    </font>
    <font>
      <sz val="12"/>
      <color indexed="8"/>
      <name val="標楷體"/>
      <family val="4"/>
    </font>
    <font>
      <sz val="12"/>
      <color indexed="8"/>
      <name val="Times New Roman"/>
      <family val="1"/>
    </font>
    <font>
      <b/>
      <sz val="12"/>
      <color indexed="8"/>
      <name val="標楷體"/>
      <family val="4"/>
    </font>
    <font>
      <u val="single"/>
      <sz val="11"/>
      <name val="標楷體"/>
      <family val="4"/>
    </font>
    <font>
      <u val="single"/>
      <sz val="12"/>
      <name val="標楷體"/>
      <family val="4"/>
    </font>
    <font>
      <sz val="11"/>
      <name val="標楷體"/>
      <family val="4"/>
    </font>
    <font>
      <b/>
      <sz val="12"/>
      <color indexed="8"/>
      <name val="細明體"/>
      <family val="3"/>
    </font>
    <font>
      <b/>
      <sz val="16"/>
      <name val="標楷體"/>
      <family val="4"/>
    </font>
    <font>
      <sz val="12"/>
      <name val="新細明體"/>
      <family val="1"/>
    </font>
    <font>
      <sz val="11"/>
      <name val="Times New Roman"/>
      <family val="1"/>
    </font>
    <font>
      <sz val="20"/>
      <name val="標楷體"/>
      <family val="4"/>
    </font>
    <font>
      <sz val="10"/>
      <name val="標楷體"/>
      <family val="4"/>
    </font>
    <font>
      <sz val="10"/>
      <name val="Times New Roman"/>
      <family val="1"/>
    </font>
    <font>
      <sz val="9"/>
      <name val="Times New Roman"/>
      <family val="1"/>
    </font>
    <font>
      <sz val="9"/>
      <name val="標楷體"/>
      <family val="4"/>
    </font>
    <font>
      <sz val="10"/>
      <name val="新細明體"/>
      <family val="1"/>
    </font>
    <font>
      <sz val="8"/>
      <name val="標楷體"/>
      <family val="4"/>
    </font>
    <font>
      <sz val="22"/>
      <name val="標楷體"/>
      <family val="4"/>
    </font>
    <font>
      <b/>
      <sz val="12"/>
      <name val="Times New Roman"/>
      <family val="1"/>
    </font>
    <font>
      <sz val="18"/>
      <name val="Times New Roman"/>
      <family val="1"/>
    </font>
    <font>
      <sz val="12"/>
      <name val="華康中楷體"/>
      <family val="3"/>
    </font>
    <font>
      <sz val="24"/>
      <name val="標楷體"/>
      <family val="4"/>
    </font>
    <font>
      <sz val="18"/>
      <name val="標楷體"/>
      <family val="4"/>
    </font>
    <font>
      <sz val="12"/>
      <name val="Courier"/>
      <family val="3"/>
    </font>
    <font>
      <sz val="14"/>
      <name val="標楷體"/>
      <family val="4"/>
    </font>
    <font>
      <sz val="14"/>
      <name val="Times New Roman"/>
      <family val="1"/>
    </font>
    <font>
      <sz val="12"/>
      <name val="細明體"/>
      <family val="3"/>
    </font>
    <font>
      <sz val="9"/>
      <name val="細明體"/>
      <family val="3"/>
    </font>
    <font>
      <sz val="20"/>
      <name val="Times New Roman"/>
      <family val="1"/>
    </font>
    <font>
      <b/>
      <sz val="14"/>
      <name val="標楷體"/>
      <family val="4"/>
    </font>
    <font>
      <sz val="13"/>
      <name val="標楷體"/>
      <family val="4"/>
    </font>
    <font>
      <sz val="9.5"/>
      <name val="標楷體"/>
      <family val="4"/>
    </font>
    <font>
      <sz val="9.5"/>
      <name val="新細明體"/>
      <family val="1"/>
    </font>
    <font>
      <sz val="12.5"/>
      <name val="標楷體"/>
      <family val="4"/>
    </font>
    <font>
      <sz val="11.5"/>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trike/>
      <sz val="11"/>
      <name val="標楷體"/>
      <family val="4"/>
    </font>
    <font>
      <sz val="16"/>
      <name val="Times New Roman"/>
      <family val="1"/>
    </font>
    <font>
      <u val="single"/>
      <sz val="12"/>
      <color indexed="20"/>
      <name val="新細明體"/>
      <family val="1"/>
    </font>
    <font>
      <u val="single"/>
      <sz val="12"/>
      <color indexed="12"/>
      <name val="新細明體"/>
      <family val="1"/>
    </font>
    <font>
      <sz val="12"/>
      <color indexed="18"/>
      <name val="標楷體"/>
      <family val="4"/>
    </font>
    <font>
      <b/>
      <sz val="12"/>
      <color indexed="10"/>
      <name val="標楷體"/>
      <family val="4"/>
    </font>
    <font>
      <u val="single"/>
      <sz val="12"/>
      <color indexed="12"/>
      <name val="標楷體"/>
      <family val="4"/>
    </font>
    <font>
      <sz val="9"/>
      <color indexed="10"/>
      <name val="Times New Roman"/>
      <family val="1"/>
    </font>
    <font>
      <b/>
      <sz val="12"/>
      <color indexed="8"/>
      <name val="Times New Roman"/>
      <family val="1"/>
    </font>
    <font>
      <sz val="11"/>
      <color indexed="8"/>
      <name val="標楷體"/>
      <family val="4"/>
    </font>
    <font>
      <sz val="16"/>
      <color indexed="8"/>
      <name val="Times New Roman"/>
      <family val="1"/>
    </font>
    <font>
      <sz val="1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rgb="FF000000"/>
      <name val="標楷體"/>
      <family val="4"/>
    </font>
    <font>
      <sz val="12"/>
      <color rgb="FF000066"/>
      <name val="標楷體"/>
      <family val="4"/>
    </font>
    <font>
      <sz val="12"/>
      <name val="Calibri"/>
      <family val="1"/>
    </font>
    <font>
      <b/>
      <sz val="12"/>
      <color rgb="FFFF0000"/>
      <name val="標楷體"/>
      <family val="4"/>
    </font>
    <font>
      <u val="single"/>
      <sz val="12"/>
      <color theme="10"/>
      <name val="標楷體"/>
      <family val="4"/>
    </font>
    <font>
      <sz val="9"/>
      <color rgb="FFFF0000"/>
      <name val="Times New Roman"/>
      <family val="1"/>
    </font>
    <font>
      <b/>
      <sz val="12"/>
      <color rgb="FF000000"/>
      <name val="標楷體"/>
      <family val="4"/>
    </font>
    <font>
      <b/>
      <sz val="12"/>
      <color rgb="FF000000"/>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s>
  <borders count="85">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right/>
      <top style="thin"/>
      <bottom/>
    </border>
    <border>
      <left style="thin"/>
      <right>
        <color indexed="63"/>
      </right>
      <top style="thin"/>
      <bottom>
        <color indexed="63"/>
      </bottom>
    </border>
    <border>
      <left style="thin"/>
      <right>
        <color indexed="63"/>
      </right>
      <top>
        <color indexed="63"/>
      </top>
      <bottom>
        <color indexed="63"/>
      </bottom>
    </border>
    <border>
      <left/>
      <right/>
      <top style="thin"/>
      <bottom style="thin"/>
    </border>
    <border>
      <left/>
      <right style="thin"/>
      <top style="medium"/>
      <bottom/>
    </border>
    <border>
      <left>
        <color indexed="63"/>
      </left>
      <right style="thin"/>
      <top>
        <color indexed="63"/>
      </top>
      <bottom>
        <color indexed="63"/>
      </bottom>
    </border>
    <border>
      <left/>
      <right style="thin"/>
      <top/>
      <bottom style="medium"/>
    </border>
    <border>
      <left style="thin"/>
      <right style="thin"/>
      <top/>
      <bottom style="medium"/>
    </border>
    <border>
      <left style="thin"/>
      <right/>
      <top style="thin"/>
      <bottom style="medium"/>
    </border>
    <border>
      <left/>
      <right style="thin"/>
      <top style="medium"/>
      <bottom style="medium"/>
    </border>
    <border>
      <left style="thin"/>
      <right/>
      <top style="medium"/>
      <bottom style="medium"/>
    </border>
    <border>
      <left/>
      <right/>
      <top style="medium"/>
      <bottom style="medium"/>
    </border>
    <border>
      <left style="thin"/>
      <right/>
      <top style="medium"/>
      <bottom/>
    </border>
    <border>
      <left style="thin"/>
      <right style="thin"/>
      <top style="medium"/>
      <bottom/>
    </border>
    <border>
      <left style="thin"/>
      <right/>
      <top/>
      <bottom style="medium"/>
    </border>
    <border>
      <left style="thin"/>
      <right style="thin"/>
      <top style="thin"/>
      <bottom style="medium"/>
    </border>
    <border>
      <left/>
      <right/>
      <top style="medium"/>
      <bottom/>
    </border>
    <border>
      <left style="thin"/>
      <right style="thin"/>
      <top style="medium"/>
      <bottom style="medium"/>
    </border>
    <border>
      <left/>
      <right/>
      <top/>
      <bottom style="medium"/>
    </border>
    <border>
      <left style="thin"/>
      <right/>
      <top style="medium"/>
      <bottom style="thin"/>
    </border>
    <border>
      <left/>
      <right/>
      <top style="medium"/>
      <bottom style="thin"/>
    </border>
    <border>
      <left/>
      <right style="thin"/>
      <top style="thin"/>
      <bottom style="thin"/>
    </border>
    <border>
      <left/>
      <right style="thin"/>
      <top style="thin"/>
      <bottom style="medium"/>
    </border>
    <border>
      <left/>
      <right/>
      <top style="thin"/>
      <bottom style="medium"/>
    </border>
    <border>
      <left style="medium"/>
      <right style="medium"/>
      <top style="medium"/>
      <bottom style="thin"/>
    </border>
    <border>
      <left style="medium"/>
      <right/>
      <top style="medium"/>
      <bottom style="thin"/>
    </border>
    <border>
      <left/>
      <right style="medium"/>
      <top style="medium"/>
      <bottom style="thin"/>
    </border>
    <border>
      <left style="medium"/>
      <right style="medium"/>
      <top style="thin"/>
      <bottom style="medium"/>
    </border>
    <border>
      <left style="medium"/>
      <right/>
      <top style="thin"/>
      <bottom style="medium"/>
    </border>
    <border>
      <left/>
      <right style="medium"/>
      <top style="thin"/>
      <bottom style="medium"/>
    </border>
    <border>
      <left/>
      <right style="medium"/>
      <top style="medium"/>
      <bottom/>
    </border>
    <border>
      <left/>
      <right style="thin"/>
      <top style="medium"/>
      <bottom style="thin"/>
    </border>
    <border>
      <left/>
      <right style="medium"/>
      <top/>
      <bottom/>
    </border>
    <border>
      <left style="medium"/>
      <right style="thin"/>
      <top style="thin"/>
      <bottom/>
    </border>
    <border>
      <left style="medium"/>
      <right/>
      <top style="thin"/>
      <bottom style="thin"/>
    </border>
    <border>
      <left style="medium"/>
      <right style="thin"/>
      <top/>
      <bottom/>
    </border>
    <border>
      <left/>
      <right style="medium"/>
      <top/>
      <bottom style="medium"/>
    </border>
    <border>
      <left style="medium"/>
      <right style="thin"/>
      <top/>
      <bottom style="medium"/>
    </border>
    <border>
      <left/>
      <right style="medium"/>
      <top/>
      <bottom style="thin"/>
    </border>
    <border>
      <left/>
      <right style="medium"/>
      <top style="thin"/>
      <bottom style="thin"/>
    </border>
    <border>
      <left style="medium"/>
      <right style="medium"/>
      <top style="medium"/>
      <bottom style="medium"/>
    </border>
    <border>
      <left style="medium"/>
      <right/>
      <top style="medium"/>
      <bottom style="medium"/>
    </border>
    <border>
      <left style="thin"/>
      <right style="thin"/>
      <top style="medium"/>
      <bottom style="thin"/>
    </border>
    <border>
      <left>
        <color indexed="63"/>
      </left>
      <right style="thin"/>
      <top style="thin"/>
      <bottom>
        <color indexed="63"/>
      </bottom>
    </border>
    <border diagonalDown="1">
      <left/>
      <right/>
      <top style="thin"/>
      <bottom/>
      <diagonal style="thin"/>
    </border>
    <border diagonalDown="1">
      <left/>
      <right style="thin"/>
      <top style="thin"/>
      <bottom/>
      <diagonal style="thin"/>
    </border>
    <border diagonalDown="1">
      <left/>
      <right/>
      <top/>
      <bottom style="thin"/>
      <diagonal style="thin"/>
    </border>
    <border diagonalDown="1">
      <left/>
      <right style="thin"/>
      <top/>
      <bottom style="thin"/>
      <diagonal style="thin"/>
    </border>
    <border>
      <left/>
      <right style="double"/>
      <top style="medium"/>
      <bottom style="thin"/>
    </border>
    <border>
      <left style="double"/>
      <right/>
      <top style="medium"/>
      <bottom/>
    </border>
    <border>
      <left style="double"/>
      <right/>
      <top/>
      <bottom/>
    </border>
    <border>
      <left style="double"/>
      <right/>
      <top/>
      <bottom style="medium"/>
    </border>
    <border>
      <left style="double"/>
      <right/>
      <top style="medium"/>
      <bottom style="medium"/>
    </border>
    <border>
      <left style="double"/>
      <right style="thin"/>
      <top style="thin"/>
      <bottom/>
    </border>
    <border>
      <left style="double"/>
      <right style="thin"/>
      <top/>
      <bottom style="medium"/>
    </border>
    <border>
      <left style="double"/>
      <right/>
      <top/>
      <bottom style="thin"/>
    </border>
    <border>
      <left/>
      <right style="double"/>
      <top style="thin"/>
      <bottom style="thin"/>
    </border>
    <border>
      <left/>
      <right style="medium"/>
      <top style="medium"/>
      <bottom style="medium"/>
    </border>
  </borders>
  <cellStyleXfs count="15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9" fillId="24" borderId="0" applyNumberFormat="0" applyBorder="0" applyAlignment="0" applyProtection="0"/>
    <xf numFmtId="0" fontId="41" fillId="25" borderId="0" applyNumberFormat="0" applyBorder="0" applyAlignment="0" applyProtection="0"/>
    <xf numFmtId="0" fontId="69" fillId="26" borderId="0" applyNumberFormat="0" applyBorder="0" applyAlignment="0" applyProtection="0"/>
    <xf numFmtId="0" fontId="41" fillId="17" borderId="0" applyNumberFormat="0" applyBorder="0" applyAlignment="0" applyProtection="0"/>
    <xf numFmtId="0" fontId="69" fillId="27" borderId="0" applyNumberFormat="0" applyBorder="0" applyAlignment="0" applyProtection="0"/>
    <xf numFmtId="0" fontId="41" fillId="19" borderId="0" applyNumberFormat="0" applyBorder="0" applyAlignment="0" applyProtection="0"/>
    <xf numFmtId="0" fontId="69" fillId="28" borderId="0" applyNumberFormat="0" applyBorder="0" applyAlignment="0" applyProtection="0"/>
    <xf numFmtId="0" fontId="41" fillId="29" borderId="0" applyNumberFormat="0" applyBorder="0" applyAlignment="0" applyProtection="0"/>
    <xf numFmtId="0" fontId="69" fillId="30" borderId="0" applyNumberFormat="0" applyBorder="0" applyAlignment="0" applyProtection="0"/>
    <xf numFmtId="0" fontId="41" fillId="31" borderId="0" applyNumberFormat="0" applyBorder="0" applyAlignment="0" applyProtection="0"/>
    <xf numFmtId="0" fontId="69" fillId="32" borderId="0" applyNumberFormat="0" applyBorder="0" applyAlignment="0" applyProtection="0"/>
    <xf numFmtId="0" fontId="41" fillId="33" borderId="0" applyNumberFormat="0" applyBorder="0" applyAlignment="0" applyProtection="0"/>
    <xf numFmtId="0" fontId="19" fillId="0" borderId="0">
      <alignment/>
      <protection/>
    </xf>
    <xf numFmtId="0" fontId="14" fillId="0" borderId="0">
      <alignment vertical="center"/>
      <protection/>
    </xf>
    <xf numFmtId="0" fontId="19" fillId="0" borderId="0">
      <alignment/>
      <protection/>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vertical="center"/>
      <protection/>
    </xf>
    <xf numFmtId="37" fontId="29" fillId="0" borderId="0">
      <alignment/>
      <protection/>
    </xf>
    <xf numFmtId="0" fontId="14" fillId="0" borderId="0">
      <alignment/>
      <protection/>
    </xf>
    <xf numFmtId="37" fontId="29"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6" fontId="14" fillId="0" borderId="0" applyFont="0" applyFill="0" applyBorder="0" applyAlignment="0" applyProtection="0"/>
    <xf numFmtId="43" fontId="14" fillId="0" borderId="0" applyFont="0" applyFill="0" applyBorder="0" applyAlignment="0" applyProtection="0"/>
    <xf numFmtId="196" fontId="14" fillId="0" borderId="0" applyFont="0" applyFill="0" applyBorder="0" applyAlignment="0" applyProtection="0"/>
    <xf numFmtId="43" fontId="19" fillId="0" borderId="0" applyFont="0" applyFill="0" applyBorder="0" applyAlignment="0" applyProtection="0"/>
    <xf numFmtId="41" fontId="0" fillId="0" borderId="0" applyFont="0" applyFill="0" applyBorder="0" applyAlignment="0" applyProtection="0"/>
    <xf numFmtId="0" fontId="70" fillId="0" borderId="0" applyNumberFormat="0" applyFill="0" applyBorder="0" applyAlignment="0" applyProtection="0"/>
    <xf numFmtId="0" fontId="71" fillId="34" borderId="0" applyNumberFormat="0" applyBorder="0" applyAlignment="0" applyProtection="0"/>
    <xf numFmtId="0" fontId="42" fillId="35" borderId="0" applyNumberFormat="0" applyBorder="0" applyAlignment="0" applyProtection="0"/>
    <xf numFmtId="0" fontId="72" fillId="0" borderId="1" applyNumberFormat="0" applyFill="0" applyAlignment="0" applyProtection="0"/>
    <xf numFmtId="0" fontId="43" fillId="0" borderId="2" applyNumberFormat="0" applyFill="0" applyAlignment="0" applyProtection="0"/>
    <xf numFmtId="0" fontId="73" fillId="3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0" fontId="74" fillId="37" borderId="3" applyNumberFormat="0" applyAlignment="0" applyProtection="0"/>
    <xf numFmtId="0" fontId="45"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5" fillId="0" borderId="5" applyNumberFormat="0" applyFill="0" applyAlignment="0" applyProtection="0"/>
    <xf numFmtId="0" fontId="46" fillId="0" borderId="6" applyNumberFormat="0" applyFill="0" applyAlignment="0" applyProtection="0"/>
    <xf numFmtId="0" fontId="0" fillId="39" borderId="7" applyNumberFormat="0" applyFont="0" applyAlignment="0" applyProtection="0"/>
    <xf numFmtId="0" fontId="1" fillId="40" borderId="8" applyNumberFormat="0" applyFon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47" fillId="0" borderId="0" applyNumberFormat="0" applyFill="0" applyBorder="0" applyAlignment="0" applyProtection="0"/>
    <xf numFmtId="0" fontId="69" fillId="41" borderId="0" applyNumberFormat="0" applyBorder="0" applyAlignment="0" applyProtection="0"/>
    <xf numFmtId="0" fontId="41" fillId="42" borderId="0" applyNumberFormat="0" applyBorder="0" applyAlignment="0" applyProtection="0"/>
    <xf numFmtId="0" fontId="69" fillId="43" borderId="0" applyNumberFormat="0" applyBorder="0" applyAlignment="0" applyProtection="0"/>
    <xf numFmtId="0" fontId="41" fillId="44" borderId="0" applyNumberFormat="0" applyBorder="0" applyAlignment="0" applyProtection="0"/>
    <xf numFmtId="0" fontId="69" fillId="45" borderId="0" applyNumberFormat="0" applyBorder="0" applyAlignment="0" applyProtection="0"/>
    <xf numFmtId="0" fontId="41" fillId="46" borderId="0" applyNumberFormat="0" applyBorder="0" applyAlignment="0" applyProtection="0"/>
    <xf numFmtId="0" fontId="69" fillId="47" borderId="0" applyNumberFormat="0" applyBorder="0" applyAlignment="0" applyProtection="0"/>
    <xf numFmtId="0" fontId="41" fillId="29" borderId="0" applyNumberFormat="0" applyBorder="0" applyAlignment="0" applyProtection="0"/>
    <xf numFmtId="0" fontId="69" fillId="48" borderId="0" applyNumberFormat="0" applyBorder="0" applyAlignment="0" applyProtection="0"/>
    <xf numFmtId="0" fontId="41" fillId="31" borderId="0" applyNumberFormat="0" applyBorder="0" applyAlignment="0" applyProtection="0"/>
    <xf numFmtId="0" fontId="69" fillId="49" borderId="0" applyNumberFormat="0" applyBorder="0" applyAlignment="0" applyProtection="0"/>
    <xf numFmtId="0" fontId="41" fillId="50" borderId="0" applyNumberFormat="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49" fillId="0" borderId="10" applyNumberFormat="0" applyFill="0" applyAlignment="0" applyProtection="0"/>
    <xf numFmtId="0" fontId="80" fillId="0" borderId="11" applyNumberFormat="0" applyFill="0" applyAlignment="0" applyProtection="0"/>
    <xf numFmtId="0" fontId="50" fillId="0" borderId="12" applyNumberFormat="0" applyFill="0" applyAlignment="0" applyProtection="0"/>
    <xf numFmtId="0" fontId="81" fillId="0" borderId="13" applyNumberFormat="0" applyFill="0" applyAlignment="0" applyProtection="0"/>
    <xf numFmtId="0" fontId="51" fillId="0" borderId="14" applyNumberFormat="0" applyFill="0" applyAlignment="0" applyProtection="0"/>
    <xf numFmtId="0" fontId="81" fillId="0" borderId="0" applyNumberFormat="0" applyFill="0" applyBorder="0" applyAlignment="0" applyProtection="0"/>
    <xf numFmtId="0" fontId="51" fillId="0" borderId="0" applyNumberFormat="0" applyFill="0" applyBorder="0" applyAlignment="0" applyProtection="0"/>
    <xf numFmtId="0" fontId="48" fillId="0" borderId="0" applyNumberFormat="0" applyFill="0" applyBorder="0" applyAlignment="0" applyProtection="0"/>
    <xf numFmtId="0" fontId="82" fillId="51" borderId="3" applyNumberFormat="0" applyAlignment="0" applyProtection="0"/>
    <xf numFmtId="0" fontId="52" fillId="13" borderId="4" applyNumberFormat="0" applyAlignment="0" applyProtection="0"/>
    <xf numFmtId="0" fontId="83" fillId="37" borderId="15" applyNumberFormat="0" applyAlignment="0" applyProtection="0"/>
    <xf numFmtId="0" fontId="53" fillId="38" borderId="16" applyNumberFormat="0" applyAlignment="0" applyProtection="0"/>
    <xf numFmtId="0" fontId="84" fillId="52" borderId="17" applyNumberFormat="0" applyAlignment="0" applyProtection="0"/>
    <xf numFmtId="0" fontId="54" fillId="53" borderId="18" applyNumberFormat="0" applyAlignment="0" applyProtection="0"/>
    <xf numFmtId="0" fontId="85" fillId="5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86" fillId="0" borderId="0" applyNumberFormat="0" applyFill="0" applyBorder="0" applyAlignment="0" applyProtection="0"/>
    <xf numFmtId="0" fontId="56" fillId="0" borderId="0" applyNumberFormat="0" applyFill="0" applyBorder="0" applyAlignment="0" applyProtection="0"/>
  </cellStyleXfs>
  <cellXfs count="113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72" fillId="0" borderId="0" xfId="0" applyFont="1" applyAlignment="1">
      <alignment vertical="center"/>
    </xf>
    <xf numFmtId="0" fontId="3" fillId="0" borderId="0" xfId="0" applyFont="1" applyAlignment="1">
      <alignment horizontal="right" vertical="center"/>
    </xf>
    <xf numFmtId="0" fontId="0" fillId="0" borderId="0" xfId="0" applyFont="1" applyAlignment="1">
      <alignment vertical="center"/>
    </xf>
    <xf numFmtId="0" fontId="3" fillId="0" borderId="0" xfId="0" applyFont="1" applyAlignment="1">
      <alignment horizontal="left" vertical="center"/>
    </xf>
    <xf numFmtId="0" fontId="87" fillId="0" borderId="19" xfId="0" applyFont="1" applyBorder="1" applyAlignment="1">
      <alignment horizontal="justify" vertical="center"/>
    </xf>
    <xf numFmtId="0" fontId="87" fillId="0" borderId="19" xfId="0" applyFont="1" applyBorder="1" applyAlignment="1">
      <alignment horizontal="left" vertical="center" indent="1"/>
    </xf>
    <xf numFmtId="0" fontId="87" fillId="0" borderId="19" xfId="0" applyFont="1" applyBorder="1" applyAlignment="1">
      <alignment horizontal="left" vertical="center" indent="2"/>
    </xf>
    <xf numFmtId="0" fontId="87" fillId="0" borderId="19" xfId="0" applyFont="1" applyBorder="1" applyAlignment="1">
      <alignment horizontal="left" vertical="center" wrapText="1" indent="1"/>
    </xf>
    <xf numFmtId="0" fontId="88" fillId="0" borderId="19" xfId="0" applyFont="1" applyBorder="1" applyAlignment="1">
      <alignment horizontal="justify" vertical="center"/>
    </xf>
    <xf numFmtId="0" fontId="10" fillId="0" borderId="20" xfId="110" applyFont="1" applyBorder="1" applyAlignment="1">
      <alignment horizontal="center" vertical="center" wrapText="1"/>
    </xf>
    <xf numFmtId="0" fontId="3" fillId="0" borderId="20" xfId="0" applyFont="1" applyBorder="1" applyAlignment="1">
      <alignment horizontal="center" vertical="center" wrapText="1"/>
    </xf>
    <xf numFmtId="0" fontId="10" fillId="0" borderId="20" xfId="0" applyFont="1" applyBorder="1" applyAlignment="1">
      <alignment horizontal="center" vertical="center" wrapText="1"/>
    </xf>
    <xf numFmtId="20" fontId="10" fillId="0" borderId="19" xfId="110" applyNumberFormat="1" applyFont="1" applyBorder="1" applyAlignment="1">
      <alignment horizontal="center" vertical="center" wrapText="1"/>
    </xf>
    <xf numFmtId="20" fontId="3" fillId="0" borderId="19" xfId="0" applyNumberFormat="1" applyFont="1" applyBorder="1" applyAlignment="1">
      <alignment horizontal="center" vertical="center" wrapText="1"/>
    </xf>
    <xf numFmtId="20" fontId="10" fillId="0" borderId="19" xfId="0" applyNumberFormat="1" applyFont="1" applyBorder="1" applyAlignment="1">
      <alignment horizontal="center" vertical="center" wrapText="1"/>
    </xf>
    <xf numFmtId="0" fontId="10" fillId="0" borderId="21" xfId="110" applyFont="1" applyBorder="1" applyAlignment="1">
      <alignment horizontal="center" vertical="center"/>
    </xf>
    <xf numFmtId="0" fontId="11" fillId="0" borderId="21" xfId="0" applyFont="1" applyBorder="1" applyAlignment="1">
      <alignment horizontal="center" vertical="center"/>
    </xf>
    <xf numFmtId="0" fontId="9" fillId="0" borderId="21" xfId="0"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3" fillId="0" borderId="19" xfId="0" applyFont="1" applyBorder="1" applyAlignment="1">
      <alignment horizontal="left" vertical="center" wrapText="1" indent="1"/>
    </xf>
    <xf numFmtId="0" fontId="3" fillId="0" borderId="19" xfId="0" applyFont="1" applyBorder="1" applyAlignment="1">
      <alignment horizontal="left" vertical="center" indent="2"/>
    </xf>
    <xf numFmtId="0" fontId="3" fillId="0" borderId="19" xfId="0" applyFont="1" applyBorder="1" applyAlignment="1">
      <alignment horizontal="left" vertical="center" wrapText="1" indent="2"/>
    </xf>
    <xf numFmtId="0" fontId="3" fillId="0" borderId="21" xfId="0" applyFont="1" applyBorder="1" applyAlignment="1">
      <alignment horizontal="justify" vertical="center"/>
    </xf>
    <xf numFmtId="0" fontId="3" fillId="0" borderId="19" xfId="0" applyFont="1" applyBorder="1" applyAlignment="1">
      <alignment horizontal="justify" vertical="center"/>
    </xf>
    <xf numFmtId="0" fontId="3" fillId="0" borderId="19" xfId="0" applyFont="1" applyBorder="1" applyAlignment="1">
      <alignment horizontal="left" vertical="center" indent="1"/>
    </xf>
    <xf numFmtId="0" fontId="3" fillId="0" borderId="19" xfId="0" applyFont="1" applyBorder="1" applyAlignment="1">
      <alignment vertical="center"/>
    </xf>
    <xf numFmtId="0" fontId="87" fillId="0" borderId="19" xfId="0" applyFont="1" applyBorder="1" applyAlignment="1">
      <alignment horizontal="left" vertical="center" wrapText="1" indent="2"/>
    </xf>
    <xf numFmtId="0" fontId="89" fillId="0" borderId="19" xfId="0" applyFont="1" applyBorder="1" applyAlignment="1">
      <alignment horizontal="center" vertical="center" wrapText="1"/>
    </xf>
    <xf numFmtId="0" fontId="13" fillId="0" borderId="20" xfId="0" applyFont="1" applyBorder="1" applyAlignment="1">
      <alignment horizontal="center" vertical="center"/>
    </xf>
    <xf numFmtId="0" fontId="90" fillId="0" borderId="0" xfId="0" applyFont="1" applyAlignment="1">
      <alignment vertical="center"/>
    </xf>
    <xf numFmtId="0" fontId="10" fillId="0" borderId="19" xfId="110" applyFont="1" applyBorder="1" applyAlignment="1">
      <alignment horizontal="center" vertical="center"/>
    </xf>
    <xf numFmtId="0" fontId="11" fillId="0" borderId="19" xfId="0" applyFont="1" applyBorder="1" applyAlignment="1">
      <alignment horizontal="center" vertical="center"/>
    </xf>
    <xf numFmtId="0" fontId="9" fillId="0" borderId="19" xfId="0" applyFont="1" applyBorder="1" applyAlignment="1">
      <alignment horizontal="center" vertical="center"/>
    </xf>
    <xf numFmtId="0" fontId="13" fillId="55" borderId="20" xfId="0" applyFont="1" applyFill="1" applyBorder="1" applyAlignment="1">
      <alignment horizontal="center" vertical="center"/>
    </xf>
    <xf numFmtId="0" fontId="90" fillId="55" borderId="0" xfId="0" applyFont="1" applyFill="1" applyAlignment="1">
      <alignment vertical="center"/>
    </xf>
    <xf numFmtId="0" fontId="3" fillId="55" borderId="19" xfId="0" applyFont="1" applyFill="1" applyBorder="1" applyAlignment="1">
      <alignment vertical="center"/>
    </xf>
    <xf numFmtId="0" fontId="3" fillId="55" borderId="19" xfId="0" applyFont="1" applyFill="1" applyBorder="1" applyAlignment="1">
      <alignment horizontal="justify" vertical="center"/>
    </xf>
    <xf numFmtId="0" fontId="3" fillId="55" borderId="19" xfId="0" applyFont="1" applyFill="1" applyBorder="1" applyAlignment="1">
      <alignment horizontal="left" vertical="center" indent="1"/>
    </xf>
    <xf numFmtId="0" fontId="87" fillId="55" borderId="19" xfId="0" applyFont="1" applyFill="1" applyBorder="1" applyAlignment="1">
      <alignment horizontal="justify" vertical="center"/>
    </xf>
    <xf numFmtId="0" fontId="87" fillId="55" borderId="19" xfId="0" applyFont="1" applyFill="1" applyBorder="1" applyAlignment="1">
      <alignment horizontal="left" vertical="center" indent="1"/>
    </xf>
    <xf numFmtId="0" fontId="87" fillId="55" borderId="19" xfId="0" applyFont="1" applyFill="1" applyBorder="1" applyAlignment="1">
      <alignment horizontal="left" vertical="center" indent="2"/>
    </xf>
    <xf numFmtId="0" fontId="3" fillId="55" borderId="19" xfId="0" applyFont="1" applyFill="1" applyBorder="1" applyAlignment="1">
      <alignment horizontal="left" vertical="center" indent="2"/>
    </xf>
    <xf numFmtId="0" fontId="3" fillId="55" borderId="19" xfId="0" applyFont="1" applyFill="1" applyBorder="1" applyAlignment="1">
      <alignment horizontal="left" vertical="center" wrapText="1" indent="1"/>
    </xf>
    <xf numFmtId="0" fontId="87" fillId="55" borderId="19" xfId="0" applyFont="1" applyFill="1" applyBorder="1" applyAlignment="1">
      <alignment horizontal="left" vertical="center" wrapText="1" indent="1"/>
    </xf>
    <xf numFmtId="0" fontId="3" fillId="55" borderId="19" xfId="0" applyFont="1" applyFill="1" applyBorder="1" applyAlignment="1">
      <alignment horizontal="left" vertical="center" wrapText="1" indent="2"/>
    </xf>
    <xf numFmtId="0" fontId="3" fillId="55" borderId="21" xfId="0" applyFont="1" applyFill="1" applyBorder="1" applyAlignment="1">
      <alignment horizontal="justify" vertical="center"/>
    </xf>
    <xf numFmtId="0" fontId="91" fillId="56" borderId="20" xfId="0" applyFont="1" applyFill="1" applyBorder="1" applyAlignment="1">
      <alignment horizontal="center" vertical="center" wrapText="1"/>
    </xf>
    <xf numFmtId="0" fontId="91" fillId="56"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20" fontId="10" fillId="0" borderId="19" xfId="0" applyNumberFormat="1" applyFont="1" applyFill="1" applyBorder="1" applyAlignment="1">
      <alignment horizontal="center" vertical="center" wrapText="1"/>
    </xf>
    <xf numFmtId="0" fontId="9" fillId="0" borderId="21" xfId="0" applyFont="1" applyFill="1" applyBorder="1" applyAlignment="1">
      <alignment horizontal="center" vertical="center"/>
    </xf>
    <xf numFmtId="0" fontId="3" fillId="0" borderId="19" xfId="0" applyFont="1" applyFill="1" applyBorder="1" applyAlignment="1">
      <alignment horizontal="left" vertical="center" wrapText="1" indent="1"/>
    </xf>
    <xf numFmtId="0" fontId="3" fillId="0" borderId="19" xfId="0" applyFont="1" applyFill="1" applyBorder="1" applyAlignment="1">
      <alignment horizontal="left" vertical="center" wrapText="1" indent="2"/>
    </xf>
    <xf numFmtId="0" fontId="3" fillId="0" borderId="19" xfId="0" applyFont="1" applyFill="1" applyBorder="1" applyAlignment="1">
      <alignment horizontal="left" vertical="center" indent="1"/>
    </xf>
    <xf numFmtId="0" fontId="0" fillId="0" borderId="0" xfId="0" applyFont="1" applyAlignment="1">
      <alignment vertical="center" wrapText="1"/>
    </xf>
    <xf numFmtId="181" fontId="3" fillId="0" borderId="22" xfId="0" applyNumberFormat="1" applyFont="1" applyFill="1" applyBorder="1" applyAlignment="1">
      <alignment horizontal="righ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22" xfId="0" applyFont="1" applyBorder="1" applyAlignment="1">
      <alignment horizontal="left" vertical="center"/>
    </xf>
    <xf numFmtId="0" fontId="11" fillId="0" borderId="22" xfId="0" applyFont="1" applyBorder="1" applyAlignment="1">
      <alignment vertical="center"/>
    </xf>
    <xf numFmtId="0" fontId="11" fillId="0" borderId="0" xfId="0" applyFont="1" applyBorder="1" applyAlignment="1">
      <alignment horizontal="centerContinuous" vertical="center"/>
    </xf>
    <xf numFmtId="0" fontId="17" fillId="0" borderId="21" xfId="0" applyFont="1" applyBorder="1" applyAlignment="1">
      <alignment horizontal="center" vertical="center" wrapText="1"/>
    </xf>
    <xf numFmtId="0" fontId="17" fillId="0" borderId="21" xfId="67" applyFont="1" applyBorder="1" applyAlignment="1">
      <alignment horizontal="center" vertical="center" wrapText="1"/>
      <protection/>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41" fontId="19" fillId="0" borderId="25" xfId="0" applyNumberFormat="1" applyFont="1" applyBorder="1" applyAlignment="1">
      <alignment vertical="center"/>
    </xf>
    <xf numFmtId="3" fontId="17" fillId="0" borderId="26" xfId="0" applyNumberFormat="1" applyFont="1" applyBorder="1" applyAlignment="1">
      <alignment horizontal="center" vertical="center"/>
    </xf>
    <xf numFmtId="0" fontId="11" fillId="0" borderId="0" xfId="0" applyFont="1" applyBorder="1" applyAlignment="1">
      <alignment horizontal="center" vertical="center" wrapText="1"/>
    </xf>
    <xf numFmtId="41" fontId="19" fillId="0" borderId="0" xfId="0" applyNumberFormat="1" applyFont="1" applyBorder="1" applyAlignment="1">
      <alignment vertical="center"/>
    </xf>
    <xf numFmtId="41" fontId="20" fillId="0" borderId="0" xfId="0" applyNumberFormat="1" applyFont="1" applyBorder="1" applyAlignment="1">
      <alignment horizontal="right" vertical="center"/>
    </xf>
    <xf numFmtId="0" fontId="14" fillId="0" borderId="0" xfId="0" applyFont="1" applyBorder="1" applyAlignment="1">
      <alignment/>
    </xf>
    <xf numFmtId="0" fontId="14" fillId="0" borderId="0" xfId="0" applyFont="1" applyBorder="1" applyAlignment="1">
      <alignment vertical="center"/>
    </xf>
    <xf numFmtId="0" fontId="14" fillId="0" borderId="22" xfId="0" applyFont="1" applyBorder="1" applyAlignment="1">
      <alignment/>
    </xf>
    <xf numFmtId="0" fontId="11" fillId="0" borderId="0" xfId="0" applyFont="1" applyBorder="1" applyAlignment="1">
      <alignment horizontal="right" vertical="center"/>
    </xf>
    <xf numFmtId="182" fontId="22" fillId="0" borderId="0" xfId="0" applyNumberFormat="1" applyFont="1" applyBorder="1" applyAlignment="1">
      <alignment/>
    </xf>
    <xf numFmtId="0" fontId="92" fillId="0" borderId="20" xfId="110" applyFont="1" applyBorder="1" applyAlignment="1">
      <alignment horizontal="center" vertical="center" wrapText="1"/>
    </xf>
    <xf numFmtId="20" fontId="92" fillId="0" borderId="19" xfId="110" applyNumberFormat="1" applyFont="1" applyBorder="1" applyAlignment="1">
      <alignment horizontal="center" vertical="center" wrapText="1"/>
    </xf>
    <xf numFmtId="0" fontId="92" fillId="0" borderId="21" xfId="110" applyFont="1" applyBorder="1" applyAlignment="1">
      <alignment horizontal="center" vertical="center"/>
    </xf>
    <xf numFmtId="181" fontId="3" fillId="0" borderId="0" xfId="0" applyNumberFormat="1" applyFont="1" applyFill="1" applyBorder="1" applyAlignment="1">
      <alignment horizontal="right" vertical="center"/>
    </xf>
    <xf numFmtId="183" fontId="3" fillId="0" borderId="23" xfId="51" applyNumberFormat="1" applyFont="1" applyFill="1" applyBorder="1" applyAlignment="1">
      <alignment horizontal="center"/>
      <protection/>
    </xf>
    <xf numFmtId="183" fontId="3" fillId="0" borderId="0" xfId="51" applyNumberFormat="1" applyFont="1" applyBorder="1">
      <alignment/>
      <protection/>
    </xf>
    <xf numFmtId="184" fontId="3" fillId="0" borderId="0" xfId="51" applyNumberFormat="1" applyFont="1" applyBorder="1">
      <alignment/>
      <protection/>
    </xf>
    <xf numFmtId="0" fontId="3" fillId="0" borderId="0" xfId="51" applyFont="1" applyBorder="1">
      <alignment/>
      <protection/>
    </xf>
    <xf numFmtId="184" fontId="3" fillId="0" borderId="23" xfId="51" applyNumberFormat="1" applyFont="1" applyBorder="1" applyAlignment="1">
      <alignment horizontal="center"/>
      <protection/>
    </xf>
    <xf numFmtId="183" fontId="3" fillId="0" borderId="23" xfId="51" applyNumberFormat="1" applyFont="1" applyBorder="1" applyAlignment="1">
      <alignment horizontal="center"/>
      <protection/>
    </xf>
    <xf numFmtId="184" fontId="3" fillId="0" borderId="22" xfId="51" applyNumberFormat="1" applyFont="1" applyBorder="1">
      <alignment/>
      <protection/>
    </xf>
    <xf numFmtId="183" fontId="3" fillId="0" borderId="22" xfId="51" applyNumberFormat="1" applyFont="1" applyBorder="1">
      <alignment/>
      <protection/>
    </xf>
    <xf numFmtId="183" fontId="3" fillId="0" borderId="24" xfId="51" applyNumberFormat="1" applyFont="1" applyBorder="1" applyAlignment="1">
      <alignment horizontal="center"/>
      <protection/>
    </xf>
    <xf numFmtId="183" fontId="3" fillId="0" borderId="27" xfId="51" applyNumberFormat="1" applyFont="1" applyBorder="1" applyAlignment="1">
      <alignment horizontal="center"/>
      <protection/>
    </xf>
    <xf numFmtId="184" fontId="3" fillId="0" borderId="27" xfId="51" applyNumberFormat="1" applyFont="1" applyBorder="1">
      <alignment/>
      <protection/>
    </xf>
    <xf numFmtId="0" fontId="5" fillId="0" borderId="27" xfId="51" applyFont="1" applyBorder="1" applyAlignment="1">
      <alignment horizontal="center" vertical="center"/>
      <protection/>
    </xf>
    <xf numFmtId="183" fontId="3" fillId="0" borderId="27" xfId="51" applyNumberFormat="1" applyFont="1" applyBorder="1">
      <alignment/>
      <protection/>
    </xf>
    <xf numFmtId="184" fontId="3" fillId="0" borderId="27" xfId="51" applyNumberFormat="1" applyFont="1" applyBorder="1" applyAlignment="1">
      <alignment horizontal="center"/>
      <protection/>
    </xf>
    <xf numFmtId="184" fontId="3" fillId="0" borderId="28" xfId="51" applyNumberFormat="1" applyFont="1" applyBorder="1" applyAlignment="1">
      <alignment horizontal="center"/>
      <protection/>
    </xf>
    <xf numFmtId="184" fontId="3" fillId="0" borderId="20" xfId="51" applyNumberFormat="1" applyFont="1" applyBorder="1" applyAlignment="1">
      <alignment horizontal="center"/>
      <protection/>
    </xf>
    <xf numFmtId="183" fontId="3" fillId="0" borderId="26" xfId="51" applyNumberFormat="1" applyFont="1" applyBorder="1" applyAlignment="1">
      <alignment horizontal="center" vertical="center"/>
      <protection/>
    </xf>
    <xf numFmtId="184" fontId="3" fillId="0" borderId="25" xfId="51" applyNumberFormat="1" applyFont="1" applyBorder="1" applyAlignment="1">
      <alignment horizontal="center"/>
      <protection/>
    </xf>
    <xf numFmtId="184" fontId="3" fillId="0" borderId="21" xfId="51" applyNumberFormat="1" applyFont="1" applyBorder="1" applyAlignment="1">
      <alignment horizontal="center"/>
      <protection/>
    </xf>
    <xf numFmtId="183" fontId="3" fillId="0" borderId="28" xfId="51" applyNumberFormat="1" applyFont="1" applyBorder="1">
      <alignment/>
      <protection/>
    </xf>
    <xf numFmtId="185" fontId="3" fillId="0" borderId="27" xfId="51" applyNumberFormat="1" applyFont="1" applyBorder="1">
      <alignment/>
      <protection/>
    </xf>
    <xf numFmtId="183" fontId="3" fillId="0" borderId="29" xfId="51" applyNumberFormat="1" applyFont="1" applyBorder="1">
      <alignment/>
      <protection/>
    </xf>
    <xf numFmtId="183" fontId="17" fillId="0" borderId="20" xfId="51" applyNumberFormat="1" applyFont="1" applyBorder="1" applyAlignment="1">
      <alignment horizontal="left" vertical="center"/>
      <protection/>
    </xf>
    <xf numFmtId="183" fontId="17" fillId="0" borderId="19" xfId="51" applyNumberFormat="1" applyFont="1" applyBorder="1" applyAlignment="1">
      <alignment horizontal="left" vertical="center"/>
      <protection/>
    </xf>
    <xf numFmtId="183" fontId="17" fillId="0" borderId="21" xfId="51" applyNumberFormat="1" applyFont="1" applyBorder="1" applyAlignment="1">
      <alignment horizontal="left" vertical="center"/>
      <protection/>
    </xf>
    <xf numFmtId="183" fontId="3" fillId="0" borderId="25" xfId="51" applyNumberFormat="1" applyFont="1" applyBorder="1">
      <alignment/>
      <protection/>
    </xf>
    <xf numFmtId="184" fontId="5" fillId="0" borderId="22" xfId="51" applyNumberFormat="1" applyFont="1" applyBorder="1">
      <alignment/>
      <protection/>
    </xf>
    <xf numFmtId="186" fontId="3" fillId="0" borderId="27" xfId="51" applyNumberFormat="1" applyFont="1" applyBorder="1">
      <alignment/>
      <protection/>
    </xf>
    <xf numFmtId="185" fontId="3" fillId="0" borderId="0" xfId="51" applyNumberFormat="1" applyFont="1" applyBorder="1">
      <alignment/>
      <protection/>
    </xf>
    <xf numFmtId="186" fontId="3" fillId="0" borderId="0" xfId="51" applyNumberFormat="1" applyFont="1" applyBorder="1">
      <alignment/>
      <protection/>
    </xf>
    <xf numFmtId="183" fontId="3" fillId="0" borderId="24" xfId="51" applyNumberFormat="1" applyFont="1" applyBorder="1">
      <alignment/>
      <protection/>
    </xf>
    <xf numFmtId="183" fontId="3" fillId="0" borderId="30" xfId="51" applyNumberFormat="1" applyFont="1" applyBorder="1">
      <alignment/>
      <protection/>
    </xf>
    <xf numFmtId="185" fontId="3" fillId="0" borderId="30" xfId="51" applyNumberFormat="1" applyFont="1" applyBorder="1">
      <alignment/>
      <protection/>
    </xf>
    <xf numFmtId="0" fontId="3" fillId="0" borderId="27" xfId="51" applyFont="1" applyBorder="1" applyAlignment="1">
      <alignment horizontal="left" wrapText="1" indent="1"/>
      <protection/>
    </xf>
    <xf numFmtId="187" fontId="24" fillId="0" borderId="0" xfId="51" applyNumberFormat="1" applyFont="1" applyBorder="1" applyAlignment="1">
      <alignment horizontal="right"/>
      <protection/>
    </xf>
    <xf numFmtId="187" fontId="5" fillId="0" borderId="0" xfId="51" applyNumberFormat="1" applyFont="1" applyBorder="1" applyAlignment="1">
      <alignment horizontal="right"/>
      <protection/>
    </xf>
    <xf numFmtId="0" fontId="5" fillId="0" borderId="0" xfId="51" applyFont="1" applyBorder="1">
      <alignment/>
      <protection/>
    </xf>
    <xf numFmtId="0" fontId="3" fillId="0" borderId="0" xfId="51" applyFont="1" applyBorder="1" applyAlignment="1">
      <alignment vertical="top"/>
      <protection/>
    </xf>
    <xf numFmtId="0" fontId="3" fillId="0" borderId="0" xfId="51" applyFont="1" applyBorder="1" applyAlignment="1">
      <alignment horizontal="left" vertical="top" wrapText="1"/>
      <protection/>
    </xf>
    <xf numFmtId="0" fontId="3" fillId="0" borderId="0" xfId="51" applyFont="1" applyBorder="1" applyAlignment="1">
      <alignment horizontal="right" vertical="top" wrapText="1"/>
      <protection/>
    </xf>
    <xf numFmtId="0" fontId="5" fillId="0" borderId="0" xfId="51" applyFont="1" applyBorder="1" applyAlignment="1">
      <alignment vertical="center"/>
      <protection/>
    </xf>
    <xf numFmtId="0" fontId="3" fillId="0" borderId="0" xfId="51" applyFont="1" applyBorder="1" applyAlignment="1">
      <alignment horizontal="right" vertical="top"/>
      <protection/>
    </xf>
    <xf numFmtId="0" fontId="5" fillId="0" borderId="0" xfId="51" applyFont="1" applyBorder="1" applyAlignment="1">
      <alignment vertical="top"/>
      <protection/>
    </xf>
    <xf numFmtId="183" fontId="3" fillId="0" borderId="0" xfId="51" applyNumberFormat="1" applyFont="1" applyBorder="1" applyAlignment="1">
      <alignment/>
      <protection/>
    </xf>
    <xf numFmtId="184" fontId="3" fillId="0" borderId="0" xfId="51" applyNumberFormat="1" applyFont="1" applyFill="1" applyBorder="1">
      <alignment/>
      <protection/>
    </xf>
    <xf numFmtId="183" fontId="3" fillId="0" borderId="0" xfId="51" applyNumberFormat="1" applyFont="1" applyFill="1" applyBorder="1">
      <alignment/>
      <protection/>
    </xf>
    <xf numFmtId="184" fontId="3" fillId="0" borderId="23" xfId="51" applyNumberFormat="1" applyFont="1" applyFill="1" applyBorder="1" applyAlignment="1">
      <alignment horizontal="center"/>
      <protection/>
    </xf>
    <xf numFmtId="183" fontId="3" fillId="0" borderId="21" xfId="51" applyNumberFormat="1" applyFont="1" applyFill="1" applyBorder="1" applyAlignment="1">
      <alignment horizontal="center"/>
      <protection/>
    </xf>
    <xf numFmtId="183" fontId="3" fillId="0" borderId="22" xfId="51" applyNumberFormat="1" applyFont="1" applyFill="1" applyBorder="1">
      <alignment/>
      <protection/>
    </xf>
    <xf numFmtId="184" fontId="3" fillId="0" borderId="22" xfId="51" applyNumberFormat="1" applyFont="1" applyFill="1" applyBorder="1">
      <alignment/>
      <protection/>
    </xf>
    <xf numFmtId="183" fontId="3" fillId="0" borderId="27" xfId="51" applyNumberFormat="1" applyFont="1" applyFill="1" applyBorder="1" applyAlignment="1">
      <alignment horizontal="center"/>
      <protection/>
    </xf>
    <xf numFmtId="184" fontId="3" fillId="0" borderId="27" xfId="51" applyNumberFormat="1" applyFont="1" applyFill="1" applyBorder="1">
      <alignment/>
      <protection/>
    </xf>
    <xf numFmtId="183" fontId="3" fillId="0" borderId="27" xfId="51" applyNumberFormat="1" applyFont="1" applyFill="1" applyBorder="1">
      <alignment/>
      <protection/>
    </xf>
    <xf numFmtId="0" fontId="25" fillId="0" borderId="27" xfId="51" applyFont="1" applyFill="1" applyBorder="1" applyAlignment="1">
      <alignment horizontal="center" vertical="center"/>
      <protection/>
    </xf>
    <xf numFmtId="184" fontId="3" fillId="0" borderId="27" xfId="51" applyNumberFormat="1" applyFont="1" applyFill="1" applyBorder="1" applyAlignment="1">
      <alignment horizontal="center"/>
      <protection/>
    </xf>
    <xf numFmtId="183" fontId="3" fillId="0" borderId="31" xfId="51" applyNumberFormat="1" applyFont="1" applyFill="1" applyBorder="1" applyAlignment="1">
      <alignment vertical="center"/>
      <protection/>
    </xf>
    <xf numFmtId="183" fontId="3" fillId="0" borderId="32" xfId="51" applyNumberFormat="1" applyFont="1" applyFill="1" applyBorder="1" applyAlignment="1">
      <alignment horizontal="center" vertical="center"/>
      <protection/>
    </xf>
    <xf numFmtId="183" fontId="3" fillId="0" borderId="33" xfId="51" applyNumberFormat="1" applyFont="1" applyFill="1" applyBorder="1" applyAlignment="1">
      <alignment horizontal="center" vertical="center"/>
      <protection/>
    </xf>
    <xf numFmtId="184" fontId="3" fillId="0" borderId="33" xfId="51" applyNumberFormat="1" applyFont="1" applyFill="1" applyBorder="1" applyAlignment="1">
      <alignment horizontal="centerContinuous" vertical="center"/>
      <protection/>
    </xf>
    <xf numFmtId="183" fontId="11" fillId="0" borderId="33" xfId="51" applyNumberFormat="1" applyFont="1" applyFill="1" applyBorder="1" applyAlignment="1">
      <alignment horizontal="centerContinuous" vertical="center"/>
      <protection/>
    </xf>
    <xf numFmtId="183" fontId="3" fillId="0" borderId="34" xfId="51" applyNumberFormat="1" applyFont="1" applyFill="1" applyBorder="1" applyAlignment="1">
      <alignment horizontal="centerContinuous" vertical="center"/>
      <protection/>
    </xf>
    <xf numFmtId="183" fontId="11" fillId="0" borderId="35" xfId="51" applyNumberFormat="1" applyFont="1" applyFill="1" applyBorder="1" applyAlignment="1">
      <alignment horizontal="centerContinuous" vertical="center"/>
      <protection/>
    </xf>
    <xf numFmtId="183" fontId="3" fillId="0" borderId="36" xfId="51" applyNumberFormat="1" applyFont="1" applyFill="1" applyBorder="1" applyAlignment="1">
      <alignment horizontal="center" vertical="center"/>
      <protection/>
    </xf>
    <xf numFmtId="186" fontId="17" fillId="0" borderId="37" xfId="51" applyNumberFormat="1" applyFont="1" applyFill="1" applyBorder="1" applyAlignment="1">
      <alignment horizontal="center" vertical="center"/>
      <protection/>
    </xf>
    <xf numFmtId="185" fontId="17" fillId="0" borderId="38" xfId="51" applyNumberFormat="1" applyFont="1" applyFill="1" applyBorder="1" applyAlignment="1">
      <alignment horizontal="right" vertical="center"/>
      <protection/>
    </xf>
    <xf numFmtId="183" fontId="17" fillId="0" borderId="38" xfId="51" applyNumberFormat="1" applyFont="1" applyFill="1" applyBorder="1" applyAlignment="1">
      <alignment horizontal="right" vertical="center"/>
      <protection/>
    </xf>
    <xf numFmtId="0" fontId="3" fillId="0" borderId="0" xfId="51" applyFont="1" applyFill="1" applyBorder="1" applyAlignment="1">
      <alignment horizontal="left" wrapText="1" indent="1"/>
      <protection/>
    </xf>
    <xf numFmtId="187" fontId="24" fillId="0" borderId="0" xfId="51" applyNumberFormat="1" applyFont="1" applyFill="1" applyBorder="1" applyAlignment="1">
      <alignment horizontal="right"/>
      <protection/>
    </xf>
    <xf numFmtId="187" fontId="5" fillId="0" borderId="0" xfId="51" applyNumberFormat="1" applyFont="1" applyFill="1" applyBorder="1" applyAlignment="1">
      <alignment horizontal="right"/>
      <protection/>
    </xf>
    <xf numFmtId="188" fontId="24" fillId="0" borderId="0" xfId="51" applyNumberFormat="1" applyFont="1" applyFill="1" applyBorder="1" applyAlignment="1">
      <alignment horizontal="right"/>
      <protection/>
    </xf>
    <xf numFmtId="188" fontId="5" fillId="0" borderId="0" xfId="51" applyNumberFormat="1" applyFont="1" applyFill="1" applyBorder="1" applyAlignment="1">
      <alignment horizontal="right"/>
      <protection/>
    </xf>
    <xf numFmtId="0" fontId="20" fillId="0" borderId="0" xfId="51" applyFont="1" applyFill="1" applyBorder="1" applyAlignment="1">
      <alignment horizontal="right" vertical="top"/>
      <protection/>
    </xf>
    <xf numFmtId="0" fontId="3" fillId="0" borderId="0" xfId="51" applyFont="1" applyFill="1" applyBorder="1" applyAlignment="1">
      <alignment vertical="top"/>
      <protection/>
    </xf>
    <xf numFmtId="0" fontId="3" fillId="0" borderId="0" xfId="51" applyFont="1" applyFill="1" applyBorder="1" applyAlignment="1">
      <alignment horizontal="left" vertical="top" wrapText="1"/>
      <protection/>
    </xf>
    <xf numFmtId="0" fontId="3" fillId="0" borderId="0" xfId="51" applyFont="1" applyFill="1" applyBorder="1" applyAlignment="1">
      <alignment horizontal="center" vertical="top" wrapText="1"/>
      <protection/>
    </xf>
    <xf numFmtId="0" fontId="5" fillId="0" borderId="0" xfId="51" applyFont="1" applyFill="1" applyBorder="1" applyAlignment="1">
      <alignment vertical="center"/>
      <protection/>
    </xf>
    <xf numFmtId="0" fontId="3" fillId="0" borderId="0" xfId="51" applyFont="1" applyFill="1" applyBorder="1" applyAlignment="1">
      <alignment horizontal="right" vertical="top"/>
      <protection/>
    </xf>
    <xf numFmtId="0" fontId="3" fillId="0" borderId="0" xfId="51" applyFont="1" applyFill="1" applyBorder="1" applyAlignment="1">
      <alignment horizontal="right" vertical="top" wrapText="1"/>
      <protection/>
    </xf>
    <xf numFmtId="0" fontId="3" fillId="0" borderId="0" xfId="51" applyFont="1" applyFill="1" applyBorder="1" applyAlignment="1">
      <alignment horizontal="left" vertical="center" wrapText="1"/>
      <protection/>
    </xf>
    <xf numFmtId="0" fontId="3" fillId="0" borderId="0" xfId="51" applyFont="1" applyFill="1" applyBorder="1">
      <alignment/>
      <protection/>
    </xf>
    <xf numFmtId="183" fontId="3" fillId="0" borderId="0" xfId="51" applyNumberFormat="1" applyFont="1" applyFill="1" applyBorder="1" applyAlignment="1">
      <alignment/>
      <protection/>
    </xf>
    <xf numFmtId="0" fontId="26" fillId="0" borderId="0" xfId="51" applyFont="1" applyFill="1" applyBorder="1">
      <alignment/>
      <protection/>
    </xf>
    <xf numFmtId="0" fontId="3" fillId="0" borderId="0" xfId="51" applyFont="1" applyFill="1" applyBorder="1" applyAlignment="1">
      <alignment vertical="center"/>
      <protection/>
    </xf>
    <xf numFmtId="184" fontId="3" fillId="0" borderId="39" xfId="51" applyNumberFormat="1" applyFont="1" applyFill="1" applyBorder="1" applyAlignment="1">
      <alignment horizontal="center" vertical="center"/>
      <protection/>
    </xf>
    <xf numFmtId="184" fontId="3" fillId="0" borderId="40" xfId="51" applyNumberFormat="1" applyFont="1" applyFill="1" applyBorder="1" applyAlignment="1">
      <alignment horizontal="center" vertical="center"/>
      <protection/>
    </xf>
    <xf numFmtId="184" fontId="3" fillId="0" borderId="41" xfId="51" applyNumberFormat="1" applyFont="1" applyFill="1" applyBorder="1" applyAlignment="1">
      <alignment horizontal="center" vertical="center"/>
      <protection/>
    </xf>
    <xf numFmtId="184" fontId="3" fillId="0" borderId="34" xfId="51" applyNumberFormat="1" applyFont="1" applyFill="1" applyBorder="1" applyAlignment="1">
      <alignment horizontal="center" vertical="center"/>
      <protection/>
    </xf>
    <xf numFmtId="183" fontId="3" fillId="0" borderId="42" xfId="51" applyNumberFormat="1" applyFont="1" applyFill="1" applyBorder="1" applyAlignment="1">
      <alignment horizontal="center" vertical="center"/>
      <protection/>
    </xf>
    <xf numFmtId="183" fontId="3" fillId="0" borderId="35" xfId="51" applyNumberFormat="1" applyFont="1" applyFill="1" applyBorder="1" applyAlignment="1">
      <alignment horizontal="center" vertical="center"/>
      <protection/>
    </xf>
    <xf numFmtId="183" fontId="3" fillId="0" borderId="37" xfId="51" applyNumberFormat="1" applyFont="1" applyFill="1" applyBorder="1" applyAlignment="1">
      <alignment horizontal="center" vertical="center"/>
      <protection/>
    </xf>
    <xf numFmtId="183" fontId="3" fillId="0" borderId="38" xfId="51" applyNumberFormat="1" applyFont="1" applyFill="1" applyBorder="1" applyAlignment="1">
      <alignment horizontal="center" vertical="center"/>
      <protection/>
    </xf>
    <xf numFmtId="185" fontId="3" fillId="0" borderId="38" xfId="51" applyNumberFormat="1" applyFont="1" applyFill="1" applyBorder="1" applyAlignment="1">
      <alignment horizontal="right" vertical="center"/>
      <protection/>
    </xf>
    <xf numFmtId="0" fontId="3" fillId="0" borderId="0" xfId="51" applyFont="1" applyFill="1" applyBorder="1" applyAlignment="1">
      <alignment horizontal="center" vertical="top"/>
      <protection/>
    </xf>
    <xf numFmtId="184" fontId="3" fillId="0" borderId="0" xfId="51" applyNumberFormat="1" applyFont="1" applyFill="1">
      <alignment/>
      <protection/>
    </xf>
    <xf numFmtId="183" fontId="3" fillId="0" borderId="0" xfId="51" applyNumberFormat="1" applyFont="1" applyFill="1">
      <alignment/>
      <protection/>
    </xf>
    <xf numFmtId="0" fontId="5" fillId="0" borderId="0" xfId="51" applyFont="1" applyFill="1" applyAlignment="1">
      <alignment vertical="center"/>
      <protection/>
    </xf>
    <xf numFmtId="0" fontId="3" fillId="0" borderId="0" xfId="51" applyFont="1" applyFill="1" applyAlignment="1">
      <alignment horizontal="left" vertical="center" wrapText="1"/>
      <protection/>
    </xf>
    <xf numFmtId="0" fontId="3" fillId="0" borderId="0" xfId="51" applyFont="1" applyFill="1" applyAlignment="1">
      <alignment horizontal="left" vertical="top" wrapText="1"/>
      <protection/>
    </xf>
    <xf numFmtId="0" fontId="3" fillId="0" borderId="0" xfId="51" applyFont="1" applyFill="1">
      <alignment/>
      <protection/>
    </xf>
    <xf numFmtId="183" fontId="3" fillId="0" borderId="0" xfId="51" applyNumberFormat="1" applyFont="1" applyFill="1" applyAlignment="1">
      <alignment/>
      <protection/>
    </xf>
    <xf numFmtId="0" fontId="3" fillId="0" borderId="0" xfId="51" applyFont="1" applyFill="1" applyAlignment="1">
      <alignment vertical="center"/>
      <protection/>
    </xf>
    <xf numFmtId="183" fontId="3" fillId="0" borderId="29" xfId="51" applyNumberFormat="1" applyFont="1" applyBorder="1" applyAlignment="1">
      <alignment horizontal="center"/>
      <protection/>
    </xf>
    <xf numFmtId="183" fontId="3" fillId="0" borderId="0" xfId="51" applyNumberFormat="1" applyFont="1" applyAlignment="1">
      <alignment/>
      <protection/>
    </xf>
    <xf numFmtId="0" fontId="19" fillId="0" borderId="0" xfId="51">
      <alignment/>
      <protection/>
    </xf>
    <xf numFmtId="183" fontId="3" fillId="0" borderId="29" xfId="51" applyNumberFormat="1" applyFont="1" applyBorder="1" applyAlignment="1">
      <alignment/>
      <protection/>
    </xf>
    <xf numFmtId="183" fontId="3" fillId="0" borderId="22" xfId="51" applyNumberFormat="1" applyFont="1" applyBorder="1" applyAlignment="1">
      <alignment/>
      <protection/>
    </xf>
    <xf numFmtId="0" fontId="19" fillId="0" borderId="22" xfId="51" applyBorder="1">
      <alignment/>
      <protection/>
    </xf>
    <xf numFmtId="0" fontId="19" fillId="0" borderId="26" xfId="51" applyBorder="1">
      <alignment/>
      <protection/>
    </xf>
    <xf numFmtId="183" fontId="3" fillId="0" borderId="27" xfId="51" applyNumberFormat="1" applyFont="1" applyBorder="1" applyAlignment="1">
      <alignment/>
      <protection/>
    </xf>
    <xf numFmtId="0" fontId="19" fillId="0" borderId="27" xfId="51" applyBorder="1">
      <alignment/>
      <protection/>
    </xf>
    <xf numFmtId="0" fontId="25" fillId="0" borderId="0" xfId="51" applyFont="1" applyBorder="1" applyAlignment="1">
      <alignment horizontal="center" vertical="center"/>
      <protection/>
    </xf>
    <xf numFmtId="183" fontId="3" fillId="0" borderId="0" xfId="51" applyNumberFormat="1" applyFont="1" applyBorder="1" applyAlignment="1">
      <alignment horizontal="center"/>
      <protection/>
    </xf>
    <xf numFmtId="183" fontId="17" fillId="0" borderId="42" xfId="51" applyNumberFormat="1" applyFont="1" applyBorder="1" applyAlignment="1">
      <alignment horizontal="center" vertical="center"/>
      <protection/>
    </xf>
    <xf numFmtId="183" fontId="17" fillId="0" borderId="35" xfId="51" applyNumberFormat="1" applyFont="1" applyBorder="1" applyAlignment="1">
      <alignment horizontal="center" vertical="center"/>
      <protection/>
    </xf>
    <xf numFmtId="189" fontId="3" fillId="0" borderId="39" xfId="51" applyNumberFormat="1" applyFont="1" applyBorder="1" applyAlignment="1">
      <alignment horizontal="center" vertical="center"/>
      <protection/>
    </xf>
    <xf numFmtId="189" fontId="3" fillId="0" borderId="43" xfId="51" applyNumberFormat="1" applyFont="1" applyBorder="1" applyAlignment="1">
      <alignment horizontal="center" vertical="center"/>
      <protection/>
    </xf>
    <xf numFmtId="0" fontId="3" fillId="0" borderId="0" xfId="51" applyFont="1" applyBorder="1" applyAlignment="1">
      <alignment horizontal="left"/>
      <protection/>
    </xf>
    <xf numFmtId="188" fontId="24" fillId="0" borderId="0" xfId="51" applyNumberFormat="1" applyFont="1" applyBorder="1" applyAlignment="1">
      <alignment horizontal="right"/>
      <protection/>
    </xf>
    <xf numFmtId="188" fontId="5" fillId="0" borderId="0" xfId="51" applyNumberFormat="1" applyFont="1" applyBorder="1" applyAlignment="1">
      <alignment horizontal="right"/>
      <protection/>
    </xf>
    <xf numFmtId="0" fontId="19" fillId="0" borderId="0" xfId="51" applyAlignment="1">
      <alignment/>
      <protection/>
    </xf>
    <xf numFmtId="0" fontId="20" fillId="0" borderId="0" xfId="51" applyFont="1" applyAlignment="1">
      <alignment horizontal="right" vertical="top"/>
      <protection/>
    </xf>
    <xf numFmtId="0" fontId="3" fillId="0" borderId="0" xfId="51" applyFont="1" applyBorder="1" applyAlignment="1">
      <alignment vertical="center"/>
      <protection/>
    </xf>
    <xf numFmtId="0" fontId="3" fillId="0" borderId="0" xfId="51" applyFont="1" applyBorder="1" applyAlignment="1">
      <alignment horizontal="left" vertical="center"/>
      <protection/>
    </xf>
    <xf numFmtId="0" fontId="5" fillId="0" borderId="0" xfId="51" applyFont="1" applyAlignment="1">
      <alignment vertical="center"/>
      <protection/>
    </xf>
    <xf numFmtId="0" fontId="3" fillId="0" borderId="0" xfId="51" applyFont="1" applyBorder="1" applyAlignment="1">
      <alignment horizontal="right" vertical="center"/>
      <protection/>
    </xf>
    <xf numFmtId="0" fontId="3" fillId="0" borderId="0" xfId="51" applyFont="1" applyAlignment="1">
      <alignment horizontal="left" vertical="center"/>
      <protection/>
    </xf>
    <xf numFmtId="0" fontId="19" fillId="0" borderId="0" xfId="51" applyAlignment="1">
      <alignment vertical="center"/>
      <protection/>
    </xf>
    <xf numFmtId="183" fontId="3" fillId="0" borderId="0" xfId="51" applyNumberFormat="1" applyFont="1" applyAlignment="1">
      <alignment vertical="center"/>
      <protection/>
    </xf>
    <xf numFmtId="183" fontId="3" fillId="0" borderId="0" xfId="51" applyNumberFormat="1" applyFont="1" applyAlignment="1">
      <alignment horizontal="right" vertical="center"/>
      <protection/>
    </xf>
    <xf numFmtId="183" fontId="5" fillId="0" borderId="0" xfId="51" applyNumberFormat="1" applyFont="1" applyAlignment="1">
      <alignment horizontal="right" vertical="center"/>
      <protection/>
    </xf>
    <xf numFmtId="0" fontId="26" fillId="0" borderId="0" xfId="51" applyFont="1" applyAlignment="1">
      <alignment vertical="center"/>
      <protection/>
    </xf>
    <xf numFmtId="0" fontId="11" fillId="0" borderId="0" xfId="51" applyFont="1" applyAlignment="1">
      <alignment/>
      <protection/>
    </xf>
    <xf numFmtId="0" fontId="93" fillId="0" borderId="0" xfId="51" applyFont="1" applyAlignment="1">
      <alignment/>
      <protection/>
    </xf>
    <xf numFmtId="0" fontId="11" fillId="0" borderId="0" xfId="51" applyFont="1" applyAlignment="1">
      <alignment vertical="center"/>
      <protection/>
    </xf>
    <xf numFmtId="37" fontId="30" fillId="0" borderId="0" xfId="66" applyFont="1" applyBorder="1">
      <alignment/>
      <protection/>
    </xf>
    <xf numFmtId="37" fontId="30" fillId="0" borderId="23" xfId="66" applyFont="1" applyBorder="1" applyAlignment="1" quotePrefix="1">
      <alignment horizontal="center" vertical="center"/>
      <protection/>
    </xf>
    <xf numFmtId="0" fontId="30" fillId="0" borderId="25" xfId="70" applyFont="1" applyBorder="1" applyAlignment="1">
      <alignment horizontal="left" vertical="center"/>
      <protection/>
    </xf>
    <xf numFmtId="37" fontId="30" fillId="0" borderId="22" xfId="66" applyFont="1" applyBorder="1" applyAlignment="1">
      <alignment vertical="center"/>
      <protection/>
    </xf>
    <xf numFmtId="37" fontId="30" fillId="0" borderId="0" xfId="66" applyFont="1" applyBorder="1" applyAlignment="1">
      <alignment horizontal="centerContinuous" vertical="center"/>
      <protection/>
    </xf>
    <xf numFmtId="0" fontId="30" fillId="0" borderId="0" xfId="70" applyFont="1" applyBorder="1" applyAlignment="1" quotePrefix="1">
      <alignment horizontal="left" vertical="center"/>
      <protection/>
    </xf>
    <xf numFmtId="37" fontId="31" fillId="0" borderId="0" xfId="66" applyFont="1" applyBorder="1">
      <alignment/>
      <protection/>
    </xf>
    <xf numFmtId="37" fontId="30" fillId="0" borderId="0" xfId="66" applyFont="1" applyBorder="1" applyAlignment="1">
      <alignment horizontal="center" vertical="center"/>
      <protection/>
    </xf>
    <xf numFmtId="37" fontId="30" fillId="0" borderId="0" xfId="66" applyFont="1" applyBorder="1" applyAlignment="1">
      <alignment horizontal="right" vertical="center"/>
      <protection/>
    </xf>
    <xf numFmtId="37" fontId="30" fillId="0" borderId="34" xfId="66" applyFont="1" applyBorder="1" applyAlignment="1" applyProtection="1">
      <alignment horizontal="center" vertical="center"/>
      <protection/>
    </xf>
    <xf numFmtId="37" fontId="30" fillId="0" borderId="34" xfId="66" applyFont="1" applyBorder="1" applyAlignment="1" applyProtection="1">
      <alignment horizontal="center" vertical="center" wrapText="1"/>
      <protection/>
    </xf>
    <xf numFmtId="37" fontId="30" fillId="0" borderId="36" xfId="66" applyFont="1" applyBorder="1" applyAlignment="1" applyProtection="1">
      <alignment horizontal="center" vertical="center"/>
      <protection/>
    </xf>
    <xf numFmtId="188" fontId="30" fillId="0" borderId="44" xfId="66" applyNumberFormat="1" applyFont="1" applyBorder="1" applyAlignment="1" applyProtection="1">
      <alignment vertical="center"/>
      <protection/>
    </xf>
    <xf numFmtId="37" fontId="30" fillId="0" borderId="0" xfId="66" applyNumberFormat="1" applyFont="1" applyBorder="1" applyAlignment="1" applyProtection="1" quotePrefix="1">
      <alignment horizontal="center" vertical="top"/>
      <protection/>
    </xf>
    <xf numFmtId="188" fontId="30" fillId="0" borderId="0" xfId="66" applyNumberFormat="1" applyFont="1" applyBorder="1" applyAlignment="1" applyProtection="1">
      <alignment vertical="top"/>
      <protection/>
    </xf>
    <xf numFmtId="37" fontId="30" fillId="0" borderId="41" xfId="66" applyFont="1" applyBorder="1" applyAlignment="1" applyProtection="1">
      <alignment horizontal="center" vertical="center" wrapText="1"/>
      <protection/>
    </xf>
    <xf numFmtId="188" fontId="30" fillId="0" borderId="37" xfId="66" applyNumberFormat="1" applyFont="1" applyBorder="1" applyAlignment="1" applyProtection="1">
      <alignment vertical="center"/>
      <protection/>
    </xf>
    <xf numFmtId="37" fontId="30" fillId="0" borderId="0" xfId="66" applyFont="1" applyBorder="1" applyAlignment="1">
      <alignment horizontal="right" vertical="top"/>
      <protection/>
    </xf>
    <xf numFmtId="0" fontId="19" fillId="0" borderId="0" xfId="51" applyFont="1" applyFill="1" applyBorder="1" applyAlignment="1">
      <alignment horizontal="right" vertical="top"/>
      <protection/>
    </xf>
    <xf numFmtId="0" fontId="30" fillId="0" borderId="0" xfId="70" applyFont="1" applyFill="1" applyBorder="1" applyAlignment="1">
      <alignment horizontal="right" vertical="top"/>
      <protection/>
    </xf>
    <xf numFmtId="37" fontId="30" fillId="0" borderId="0" xfId="66" applyFont="1" applyBorder="1" applyAlignment="1">
      <alignment horizontal="left" vertical="center"/>
      <protection/>
    </xf>
    <xf numFmtId="37" fontId="30" fillId="0" borderId="0" xfId="66" applyFont="1" applyBorder="1" applyAlignment="1">
      <alignment vertical="center"/>
      <protection/>
    </xf>
    <xf numFmtId="37" fontId="30" fillId="0" borderId="0" xfId="66" applyFont="1" applyBorder="1" applyAlignment="1" quotePrefix="1">
      <alignment horizontal="right" vertical="center"/>
      <protection/>
    </xf>
    <xf numFmtId="0" fontId="30" fillId="0" borderId="0" xfId="70" applyFont="1" applyBorder="1" applyAlignment="1">
      <alignment vertical="center"/>
      <protection/>
    </xf>
    <xf numFmtId="37" fontId="30" fillId="0" borderId="0" xfId="66" applyFont="1" applyBorder="1" applyAlignment="1">
      <alignment horizontal="right"/>
      <protection/>
    </xf>
    <xf numFmtId="0" fontId="30" fillId="0" borderId="0" xfId="69" applyFont="1" applyBorder="1" applyAlignment="1" quotePrefix="1">
      <alignment horizontal="left" vertical="center"/>
      <protection/>
    </xf>
    <xf numFmtId="37" fontId="30" fillId="0" borderId="0" xfId="66" applyFont="1" applyBorder="1" applyAlignment="1" quotePrefix="1">
      <alignment horizontal="left" vertical="center"/>
      <protection/>
    </xf>
    <xf numFmtId="0" fontId="30" fillId="0" borderId="0" xfId="69" applyFont="1" applyBorder="1" applyAlignment="1">
      <alignment horizontal="left" vertical="center"/>
      <protection/>
    </xf>
    <xf numFmtId="37" fontId="30" fillId="0" borderId="23" xfId="66" applyFont="1" applyBorder="1" applyAlignment="1">
      <alignment horizontal="centerContinuous" vertical="center"/>
      <protection/>
    </xf>
    <xf numFmtId="37" fontId="30" fillId="0" borderId="22" xfId="66" applyFont="1" applyBorder="1">
      <alignment/>
      <protection/>
    </xf>
    <xf numFmtId="0" fontId="19" fillId="0" borderId="26" xfId="51" applyFont="1" applyBorder="1">
      <alignment/>
      <protection/>
    </xf>
    <xf numFmtId="37" fontId="30" fillId="0" borderId="23" xfId="66" applyFont="1" applyBorder="1" applyAlignment="1">
      <alignment horizontal="center" vertical="center"/>
      <protection/>
    </xf>
    <xf numFmtId="37" fontId="30" fillId="0" borderId="45" xfId="66" applyFont="1" applyBorder="1" applyAlignment="1">
      <alignment horizontal="center" vertical="center"/>
      <protection/>
    </xf>
    <xf numFmtId="37" fontId="30" fillId="0" borderId="42" xfId="66" applyFont="1" applyBorder="1" applyAlignment="1" applyProtection="1">
      <alignment horizontal="center" vertical="center" wrapText="1"/>
      <protection/>
    </xf>
    <xf numFmtId="188" fontId="30" fillId="0" borderId="44" xfId="66" applyNumberFormat="1" applyFont="1" applyBorder="1" applyAlignment="1" applyProtection="1">
      <alignment horizontal="right" vertical="center"/>
      <protection/>
    </xf>
    <xf numFmtId="37" fontId="30" fillId="0" borderId="43" xfId="66" applyFont="1" applyBorder="1" applyAlignment="1" applyProtection="1">
      <alignment horizontal="center"/>
      <protection/>
    </xf>
    <xf numFmtId="188" fontId="30" fillId="0" borderId="43" xfId="66" applyNumberFormat="1" applyFont="1" applyBorder="1" applyProtection="1">
      <alignment/>
      <protection/>
    </xf>
    <xf numFmtId="37" fontId="31" fillId="0" borderId="42" xfId="66" applyFont="1" applyBorder="1" applyAlignment="1" applyProtection="1">
      <alignment horizontal="center" vertical="center" wrapText="1"/>
      <protection/>
    </xf>
    <xf numFmtId="188" fontId="30" fillId="0" borderId="0" xfId="66" applyNumberFormat="1" applyFont="1" applyBorder="1" applyProtection="1">
      <alignment/>
      <protection/>
    </xf>
    <xf numFmtId="0" fontId="30" fillId="0" borderId="0" xfId="70" applyFont="1" applyFill="1" applyBorder="1" applyAlignment="1">
      <alignment vertical="center"/>
      <protection/>
    </xf>
    <xf numFmtId="0" fontId="19" fillId="0" borderId="0" xfId="51" applyFont="1" applyFill="1" applyBorder="1" applyAlignment="1">
      <alignment vertical="center"/>
      <protection/>
    </xf>
    <xf numFmtId="0" fontId="30" fillId="0" borderId="0" xfId="70" applyFont="1" applyFill="1" applyBorder="1" applyAlignment="1">
      <alignment horizontal="right" vertical="center"/>
      <protection/>
    </xf>
    <xf numFmtId="37" fontId="30" fillId="0" borderId="0" xfId="66" applyFont="1" applyAlignment="1">
      <alignment vertical="center"/>
      <protection/>
    </xf>
    <xf numFmtId="37" fontId="30" fillId="0" borderId="0" xfId="66" applyFont="1">
      <alignment/>
      <protection/>
    </xf>
    <xf numFmtId="0" fontId="19" fillId="0" borderId="0" xfId="51" applyFont="1">
      <alignment/>
      <protection/>
    </xf>
    <xf numFmtId="37" fontId="35" fillId="0" borderId="0" xfId="66" applyFont="1" applyAlignment="1">
      <alignment horizontal="centerContinuous"/>
      <protection/>
    </xf>
    <xf numFmtId="37" fontId="30" fillId="0" borderId="0" xfId="66" applyFont="1" applyAlignment="1" applyProtection="1">
      <alignment horizontal="centerContinuous"/>
      <protection/>
    </xf>
    <xf numFmtId="37" fontId="30" fillId="0" borderId="0" xfId="66" applyFont="1" applyAlignment="1">
      <alignment horizontal="centerContinuous"/>
      <protection/>
    </xf>
    <xf numFmtId="37" fontId="30" fillId="0" borderId="0" xfId="66" applyFont="1" applyAlignment="1">
      <alignment horizontal="right"/>
      <protection/>
    </xf>
    <xf numFmtId="37" fontId="30" fillId="0" borderId="0" xfId="66" applyFont="1" applyAlignment="1" quotePrefix="1">
      <alignment horizontal="left" vertical="center"/>
      <protection/>
    </xf>
    <xf numFmtId="37" fontId="30" fillId="0" borderId="0" xfId="66" applyFont="1" applyAlignment="1">
      <alignment horizontal="left" vertical="center"/>
      <protection/>
    </xf>
    <xf numFmtId="37" fontId="30" fillId="0" borderId="0" xfId="66" applyFont="1" applyAlignment="1">
      <alignment horizontal="right" vertical="center"/>
      <protection/>
    </xf>
    <xf numFmtId="0" fontId="30" fillId="0" borderId="0" xfId="69" applyFont="1" applyAlignment="1" quotePrefix="1">
      <alignment horizontal="left" vertical="center"/>
      <protection/>
    </xf>
    <xf numFmtId="0" fontId="30" fillId="0" borderId="0" xfId="69" applyFont="1" applyAlignment="1">
      <alignment horizontal="left" vertical="center"/>
      <protection/>
    </xf>
    <xf numFmtId="37" fontId="30" fillId="0" borderId="0" xfId="66" applyFont="1" applyAlignment="1">
      <alignment horizontal="center" vertical="center"/>
      <protection/>
    </xf>
    <xf numFmtId="190" fontId="30" fillId="0" borderId="20" xfId="66" applyNumberFormat="1" applyFont="1" applyBorder="1" applyAlignment="1">
      <alignment horizontal="center" vertical="center"/>
      <protection/>
    </xf>
    <xf numFmtId="0" fontId="30" fillId="0" borderId="22" xfId="70" applyFont="1" applyBorder="1" applyAlignment="1">
      <alignment horizontal="left" vertical="center"/>
      <protection/>
    </xf>
    <xf numFmtId="0" fontId="30" fillId="0" borderId="30" xfId="0" applyFont="1" applyBorder="1" applyAlignment="1">
      <alignment horizontal="center" vertical="center" wrapText="1"/>
    </xf>
    <xf numFmtId="37" fontId="11" fillId="0" borderId="35" xfId="66" applyFont="1" applyBorder="1" applyAlignment="1" applyProtection="1">
      <alignment horizontal="center" vertical="center" wrapText="1"/>
      <protection/>
    </xf>
    <xf numFmtId="0" fontId="30" fillId="0" borderId="36" xfId="0" applyFont="1" applyBorder="1" applyAlignment="1">
      <alignment horizontal="center" vertical="center"/>
    </xf>
    <xf numFmtId="9" fontId="30" fillId="0" borderId="44" xfId="66" applyNumberFormat="1" applyFont="1" applyBorder="1" applyAlignment="1" applyProtection="1">
      <alignment vertical="center"/>
      <protection/>
    </xf>
    <xf numFmtId="0" fontId="30" fillId="0" borderId="0" xfId="0" applyFont="1" applyBorder="1" applyAlignment="1">
      <alignment horizontal="right" vertical="center"/>
    </xf>
    <xf numFmtId="188" fontId="30" fillId="0" borderId="0" xfId="66" applyNumberFormat="1" applyFont="1" applyBorder="1" applyAlignment="1" applyProtection="1">
      <alignment vertical="center"/>
      <protection/>
    </xf>
    <xf numFmtId="0" fontId="14" fillId="0" borderId="0" xfId="0" applyFont="1" applyFill="1" applyBorder="1" applyAlignment="1">
      <alignment horizontal="right" vertical="top"/>
    </xf>
    <xf numFmtId="0" fontId="11" fillId="0" borderId="0" xfId="0" applyFont="1" applyFill="1" applyBorder="1" applyAlignment="1">
      <alignment horizontal="right" vertical="top"/>
    </xf>
    <xf numFmtId="37" fontId="30" fillId="0" borderId="0" xfId="66" applyFont="1" applyAlignment="1" quotePrefix="1">
      <alignment horizontal="right" vertical="center"/>
      <protection/>
    </xf>
    <xf numFmtId="37" fontId="30" fillId="0" borderId="0" xfId="66" applyFont="1" applyAlignment="1">
      <alignment vertical="top"/>
      <protection/>
    </xf>
    <xf numFmtId="0" fontId="3" fillId="0" borderId="23" xfId="0" applyFont="1" applyBorder="1" applyAlignment="1">
      <alignment horizontal="distributed"/>
    </xf>
    <xf numFmtId="0" fontId="3" fillId="0" borderId="0" xfId="0" applyFont="1" applyBorder="1" applyAlignment="1">
      <alignment/>
    </xf>
    <xf numFmtId="0" fontId="3" fillId="0" borderId="0" xfId="0" applyFont="1" applyBorder="1" applyAlignment="1">
      <alignment horizontal="distributed"/>
    </xf>
    <xf numFmtId="0" fontId="3" fillId="0" borderId="25" xfId="0" applyFont="1" applyBorder="1" applyAlignment="1">
      <alignment/>
    </xf>
    <xf numFmtId="0" fontId="3" fillId="0" borderId="22" xfId="0" applyFont="1" applyBorder="1" applyAlignment="1">
      <alignment/>
    </xf>
    <xf numFmtId="0" fontId="3" fillId="0" borderId="22" xfId="0" applyFont="1" applyBorder="1" applyAlignment="1">
      <alignment horizontal="right"/>
    </xf>
    <xf numFmtId="0" fontId="3" fillId="0" borderId="46" xfId="0" applyFont="1" applyBorder="1" applyAlignment="1">
      <alignment horizontal="centerContinuous" vertical="distributed"/>
    </xf>
    <xf numFmtId="0" fontId="3" fillId="0" borderId="47" xfId="0" applyFont="1" applyBorder="1" applyAlignment="1">
      <alignment horizontal="centerContinuous" vertical="distributed"/>
    </xf>
    <xf numFmtId="0" fontId="5" fillId="0" borderId="33" xfId="0" applyFont="1" applyBorder="1" applyAlignment="1">
      <alignment horizontal="center" vertical="top"/>
    </xf>
    <xf numFmtId="0" fontId="5" fillId="0" borderId="34" xfId="0" applyFont="1" applyBorder="1" applyAlignment="1">
      <alignment horizontal="center" vertical="top"/>
    </xf>
    <xf numFmtId="0" fontId="15" fillId="0" borderId="34" xfId="0" applyFont="1" applyBorder="1" applyAlignment="1">
      <alignment horizontal="center" vertical="top"/>
    </xf>
    <xf numFmtId="0" fontId="18" fillId="0" borderId="34" xfId="0" applyFont="1" applyBorder="1" applyAlignment="1">
      <alignment horizontal="center" vertical="top" shrinkToFit="1"/>
    </xf>
    <xf numFmtId="0" fontId="18" fillId="0" borderId="41" xfId="0" applyFont="1" applyBorder="1" applyAlignment="1">
      <alignment horizontal="center" vertical="top" shrinkToFit="1"/>
    </xf>
    <xf numFmtId="0" fontId="3" fillId="0" borderId="26" xfId="0" applyFont="1" applyBorder="1" applyAlignment="1">
      <alignment horizontal="distributed" vertical="center"/>
    </xf>
    <xf numFmtId="0" fontId="3" fillId="57" borderId="21" xfId="0" applyFont="1" applyFill="1" applyBorder="1" applyAlignment="1">
      <alignment horizontal="right" vertical="center"/>
    </xf>
    <xf numFmtId="189" fontId="3" fillId="57" borderId="21" xfId="0" applyNumberFormat="1" applyFont="1" applyFill="1" applyBorder="1" applyAlignment="1">
      <alignment horizontal="right" vertical="center"/>
    </xf>
    <xf numFmtId="186" fontId="3" fillId="57" borderId="48" xfId="0" applyNumberFormat="1" applyFont="1" applyFill="1" applyBorder="1" applyAlignment="1">
      <alignment horizontal="right" vertical="center"/>
    </xf>
    <xf numFmtId="186" fontId="3" fillId="57" borderId="30" xfId="0" applyNumberFormat="1" applyFont="1" applyFill="1" applyBorder="1" applyAlignment="1">
      <alignment horizontal="right" vertical="center"/>
    </xf>
    <xf numFmtId="0" fontId="3" fillId="0" borderId="23" xfId="0" applyFont="1" applyBorder="1" applyAlignment="1">
      <alignment horizontal="right" vertical="center"/>
    </xf>
    <xf numFmtId="0" fontId="3" fillId="0" borderId="48" xfId="0" applyFont="1" applyBorder="1" applyAlignment="1">
      <alignment horizontal="right" vertical="center"/>
    </xf>
    <xf numFmtId="191" fontId="3" fillId="57" borderId="26" xfId="0" applyNumberFormat="1" applyFont="1" applyFill="1" applyBorder="1" applyAlignment="1">
      <alignment horizontal="right" vertical="center"/>
    </xf>
    <xf numFmtId="0" fontId="3" fillId="0" borderId="30" xfId="0" applyFont="1" applyBorder="1" applyAlignment="1">
      <alignment horizontal="right" vertical="center"/>
    </xf>
    <xf numFmtId="0" fontId="3" fillId="57" borderId="48" xfId="0" applyFont="1" applyFill="1" applyBorder="1" applyAlignment="1">
      <alignment horizontal="distributed" vertical="center"/>
    </xf>
    <xf numFmtId="41" fontId="3" fillId="0" borderId="23" xfId="0" applyNumberFormat="1" applyFont="1" applyBorder="1" applyAlignment="1">
      <alignment horizontal="right" vertical="center"/>
    </xf>
    <xf numFmtId="189" fontId="3" fillId="57" borderId="23" xfId="0" applyNumberFormat="1" applyFont="1" applyFill="1" applyBorder="1" applyAlignment="1">
      <alignment horizontal="right" vertical="center"/>
    </xf>
    <xf numFmtId="189" fontId="3" fillId="57" borderId="48" xfId="0" applyNumberFormat="1" applyFont="1" applyFill="1" applyBorder="1" applyAlignment="1">
      <alignment horizontal="right" vertical="center"/>
    </xf>
    <xf numFmtId="0" fontId="3" fillId="57" borderId="26" xfId="0" applyFont="1" applyFill="1" applyBorder="1" applyAlignment="1">
      <alignment horizontal="right" vertical="center"/>
    </xf>
    <xf numFmtId="0" fontId="3" fillId="57" borderId="48" xfId="0" applyNumberFormat="1" applyFont="1" applyFill="1" applyBorder="1" applyAlignment="1">
      <alignment horizontal="right" vertical="center"/>
    </xf>
    <xf numFmtId="0" fontId="3" fillId="57" borderId="22" xfId="0" applyFont="1" applyFill="1" applyBorder="1" applyAlignment="1">
      <alignment horizontal="right" vertical="center"/>
    </xf>
    <xf numFmtId="0" fontId="3" fillId="0" borderId="48" xfId="0" applyFont="1" applyBorder="1" applyAlignment="1">
      <alignment horizontal="distributed" vertical="center"/>
    </xf>
    <xf numFmtId="0" fontId="3" fillId="0" borderId="21" xfId="0" applyFont="1" applyBorder="1" applyAlignment="1">
      <alignment horizontal="right" vertical="center"/>
    </xf>
    <xf numFmtId="189" fontId="3" fillId="0" borderId="23" xfId="0" applyNumberFormat="1" applyFont="1" applyBorder="1" applyAlignment="1">
      <alignment horizontal="right" vertical="center"/>
    </xf>
    <xf numFmtId="189" fontId="3" fillId="0" borderId="48" xfId="0" applyNumberFormat="1" applyFont="1" applyBorder="1" applyAlignment="1">
      <alignment horizontal="right" vertical="center"/>
    </xf>
    <xf numFmtId="192" fontId="3" fillId="0" borderId="48" xfId="0" applyNumberFormat="1" applyFont="1" applyBorder="1" applyAlignment="1">
      <alignment horizontal="right" vertical="center"/>
    </xf>
    <xf numFmtId="0" fontId="3" fillId="0" borderId="26" xfId="0" applyFont="1" applyBorder="1" applyAlignment="1">
      <alignment horizontal="right" vertical="center"/>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32" xfId="0" applyFont="1" applyBorder="1" applyAlignment="1">
      <alignment horizontal="right" vertical="center"/>
    </xf>
    <xf numFmtId="0" fontId="3" fillId="0" borderId="0" xfId="0" applyFont="1" applyBorder="1" applyAlignment="1">
      <alignment horizontal="right" vertical="center"/>
    </xf>
    <xf numFmtId="0" fontId="3" fillId="57" borderId="23" xfId="0" applyFont="1" applyFill="1" applyBorder="1" applyAlignment="1">
      <alignment horizontal="right" vertical="center"/>
    </xf>
    <xf numFmtId="0" fontId="3" fillId="57" borderId="48" xfId="0" applyFont="1" applyFill="1" applyBorder="1" applyAlignment="1">
      <alignment horizontal="right" vertical="center"/>
    </xf>
    <xf numFmtId="192" fontId="3" fillId="57" borderId="48" xfId="0" applyNumberFormat="1" applyFont="1" applyFill="1" applyBorder="1" applyAlignment="1">
      <alignment horizontal="right" vertical="center"/>
    </xf>
    <xf numFmtId="0" fontId="3" fillId="57" borderId="30" xfId="0" applyFont="1" applyFill="1" applyBorder="1" applyAlignment="1">
      <alignment horizontal="right" vertical="center"/>
    </xf>
    <xf numFmtId="0" fontId="3" fillId="58" borderId="48" xfId="0" applyFont="1" applyFill="1" applyBorder="1" applyAlignment="1">
      <alignment horizontal="distributed" vertical="center"/>
    </xf>
    <xf numFmtId="41" fontId="3" fillId="58" borderId="23" xfId="0" applyNumberFormat="1" applyFont="1" applyFill="1" applyBorder="1" applyAlignment="1">
      <alignment horizontal="right" vertical="center"/>
    </xf>
    <xf numFmtId="0" fontId="3" fillId="58" borderId="21" xfId="0" applyFont="1" applyFill="1" applyBorder="1" applyAlignment="1">
      <alignment horizontal="right" vertical="center"/>
    </xf>
    <xf numFmtId="189" fontId="3" fillId="58" borderId="23" xfId="0" applyNumberFormat="1" applyFont="1" applyFill="1" applyBorder="1" applyAlignment="1">
      <alignment horizontal="right" vertical="center"/>
    </xf>
    <xf numFmtId="189" fontId="3" fillId="58" borderId="48" xfId="0" applyNumberFormat="1" applyFont="1" applyFill="1" applyBorder="1" applyAlignment="1">
      <alignment horizontal="right" vertical="center"/>
    </xf>
    <xf numFmtId="186" fontId="3" fillId="58" borderId="48" xfId="0" applyNumberFormat="1" applyFont="1" applyFill="1" applyBorder="1" applyAlignment="1">
      <alignment horizontal="right" vertical="center"/>
    </xf>
    <xf numFmtId="186" fontId="3" fillId="58" borderId="30" xfId="0" applyNumberFormat="1" applyFont="1" applyFill="1" applyBorder="1" applyAlignment="1">
      <alignment horizontal="right" vertical="center"/>
    </xf>
    <xf numFmtId="0" fontId="3" fillId="58" borderId="19" xfId="0" applyFont="1" applyFill="1" applyBorder="1" applyAlignment="1">
      <alignment horizontal="right" vertical="center"/>
    </xf>
    <xf numFmtId="0" fontId="3" fillId="58" borderId="32" xfId="0" applyFont="1" applyFill="1" applyBorder="1" applyAlignment="1">
      <alignment horizontal="right" vertical="center"/>
    </xf>
    <xf numFmtId="192" fontId="3" fillId="58" borderId="32" xfId="0" applyNumberFormat="1" applyFont="1" applyFill="1" applyBorder="1" applyAlignment="1">
      <alignment horizontal="right" vertical="center"/>
    </xf>
    <xf numFmtId="0" fontId="3" fillId="58" borderId="0" xfId="0" applyFont="1" applyFill="1" applyBorder="1" applyAlignment="1">
      <alignment horizontal="right" vertical="center"/>
    </xf>
    <xf numFmtId="192" fontId="3" fillId="0" borderId="26" xfId="0" applyNumberFormat="1" applyFont="1" applyBorder="1" applyAlignment="1">
      <alignment horizontal="right" vertical="center"/>
    </xf>
    <xf numFmtId="0" fontId="3" fillId="0" borderId="49" xfId="0" applyFont="1" applyBorder="1" applyAlignment="1">
      <alignment horizontal="distributed"/>
    </xf>
    <xf numFmtId="0" fontId="3" fillId="0" borderId="50" xfId="0" applyFont="1" applyBorder="1" applyAlignment="1">
      <alignment/>
    </xf>
    <xf numFmtId="0" fontId="3" fillId="0" borderId="50" xfId="0" applyFont="1" applyBorder="1" applyAlignment="1">
      <alignment horizontal="distributed"/>
    </xf>
    <xf numFmtId="0" fontId="3" fillId="0" borderId="43" xfId="0" applyFont="1" applyBorder="1" applyAlignment="1">
      <alignment horizontal="distributed"/>
    </xf>
    <xf numFmtId="0" fontId="3" fillId="0" borderId="43" xfId="0" applyFont="1" applyBorder="1" applyAlignment="1">
      <alignment/>
    </xf>
    <xf numFmtId="0" fontId="17" fillId="0" borderId="0" xfId="0" applyFont="1" applyBorder="1" applyAlignment="1">
      <alignment horizontal="right"/>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xf>
    <xf numFmtId="193" fontId="3" fillId="0" borderId="0" xfId="0" applyNumberFormat="1" applyFont="1" applyBorder="1" applyAlignment="1">
      <alignment vertical="center"/>
    </xf>
    <xf numFmtId="0" fontId="0" fillId="0" borderId="0" xfId="0" applyFont="1" applyBorder="1" applyAlignment="1">
      <alignment vertical="center"/>
    </xf>
    <xf numFmtId="0" fontId="3" fillId="0" borderId="23" xfId="0" applyFont="1" applyBorder="1" applyAlignment="1">
      <alignment/>
    </xf>
    <xf numFmtId="0" fontId="3" fillId="0" borderId="19" xfId="0" applyFont="1" applyBorder="1" applyAlignment="1">
      <alignment horizontal="center" vertical="distributed"/>
    </xf>
    <xf numFmtId="0" fontId="36" fillId="0" borderId="51" xfId="0" applyFont="1" applyBorder="1" applyAlignment="1">
      <alignment horizontal="center" vertical="center"/>
    </xf>
    <xf numFmtId="0" fontId="36" fillId="0" borderId="0" xfId="0" applyFont="1" applyBorder="1" applyAlignment="1">
      <alignment vertical="center"/>
    </xf>
    <xf numFmtId="0" fontId="36" fillId="55" borderId="0" xfId="0" applyFont="1" applyFill="1" applyBorder="1" applyAlignment="1">
      <alignment vertical="center"/>
    </xf>
    <xf numFmtId="0" fontId="36" fillId="55" borderId="52" xfId="0" applyFont="1" applyFill="1" applyBorder="1" applyAlignment="1">
      <alignment horizontal="right" vertical="center"/>
    </xf>
    <xf numFmtId="0" fontId="36" fillId="0" borderId="53" xfId="0" applyFont="1" applyBorder="1" applyAlignment="1">
      <alignment horizontal="left" vertical="center"/>
    </xf>
    <xf numFmtId="0" fontId="36" fillId="0" borderId="0" xfId="0" applyFont="1" applyAlignment="1">
      <alignment vertical="center"/>
    </xf>
    <xf numFmtId="0" fontId="36" fillId="0" borderId="0" xfId="0" applyFont="1" applyBorder="1" applyAlignment="1">
      <alignment horizontal="center" vertical="center"/>
    </xf>
    <xf numFmtId="0" fontId="36" fillId="0" borderId="54" xfId="0" applyFont="1" applyBorder="1" applyAlignment="1">
      <alignment horizontal="distributed" vertical="center"/>
    </xf>
    <xf numFmtId="0" fontId="36" fillId="0" borderId="45" xfId="0" applyFont="1" applyBorder="1" applyAlignment="1">
      <alignment vertical="center"/>
    </xf>
    <xf numFmtId="0" fontId="36" fillId="55" borderId="45" xfId="0" applyFont="1" applyFill="1" applyBorder="1" applyAlignment="1">
      <alignment horizontal="center" vertical="center"/>
    </xf>
    <xf numFmtId="0" fontId="36" fillId="55" borderId="55" xfId="0" applyFont="1" applyFill="1" applyBorder="1" applyAlignment="1">
      <alignment horizontal="center" vertical="center"/>
    </xf>
    <xf numFmtId="0" fontId="36" fillId="0" borderId="56" xfId="0" applyFont="1" applyBorder="1" applyAlignment="1">
      <alignment horizontal="center" vertical="center"/>
    </xf>
    <xf numFmtId="0" fontId="36" fillId="55" borderId="45" xfId="0" applyFont="1" applyFill="1" applyBorder="1" applyAlignment="1">
      <alignment vertical="center"/>
    </xf>
    <xf numFmtId="0" fontId="36" fillId="0" borderId="45" xfId="0" applyFont="1" applyBorder="1" applyAlignment="1">
      <alignment horizontal="center" vertical="center"/>
    </xf>
    <xf numFmtId="0" fontId="36" fillId="0" borderId="49" xfId="0" applyFont="1" applyBorder="1" applyAlignment="1">
      <alignment horizontal="center" vertical="center"/>
    </xf>
    <xf numFmtId="0" fontId="3" fillId="0" borderId="45"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6" fillId="0" borderId="57" xfId="0" applyFont="1" applyFill="1" applyBorder="1" applyAlignment="1">
      <alignment vertical="center" wrapText="1"/>
    </xf>
    <xf numFmtId="0" fontId="36" fillId="55" borderId="52" xfId="0" applyFont="1" applyFill="1" applyBorder="1" applyAlignment="1">
      <alignment vertical="distributed"/>
    </xf>
    <xf numFmtId="0" fontId="36" fillId="55" borderId="47" xfId="0" applyFont="1" applyFill="1" applyBorder="1" applyAlignment="1">
      <alignment vertical="distributed"/>
    </xf>
    <xf numFmtId="0" fontId="36" fillId="55" borderId="47" xfId="0" applyFont="1" applyFill="1" applyBorder="1" applyAlignment="1">
      <alignment horizontal="right" vertical="distributed"/>
    </xf>
    <xf numFmtId="0" fontId="36" fillId="55" borderId="47" xfId="0" applyFont="1" applyFill="1" applyBorder="1" applyAlignment="1">
      <alignment horizontal="center" vertical="distributed"/>
    </xf>
    <xf numFmtId="0" fontId="36" fillId="55" borderId="58" xfId="0" applyFont="1" applyFill="1" applyBorder="1" applyAlignment="1">
      <alignment vertical="distributed"/>
    </xf>
    <xf numFmtId="0" fontId="36" fillId="0" borderId="46" xfId="0" applyFont="1" applyBorder="1" applyAlignment="1">
      <alignment horizontal="centerContinuous" vertical="center"/>
    </xf>
    <xf numFmtId="0" fontId="36" fillId="0" borderId="47" xfId="0" applyFont="1" applyBorder="1" applyAlignment="1">
      <alignment horizontal="centerContinuous" vertical="center"/>
    </xf>
    <xf numFmtId="0" fontId="36" fillId="0" borderId="58" xfId="0" applyFont="1" applyBorder="1" applyAlignment="1">
      <alignment horizontal="centerContinuous" vertical="center"/>
    </xf>
    <xf numFmtId="0" fontId="36" fillId="0" borderId="40" xfId="0" applyFont="1" applyBorder="1" applyAlignment="1">
      <alignment vertical="center" wrapText="1"/>
    </xf>
    <xf numFmtId="0" fontId="36" fillId="0" borderId="46" xfId="0" applyFont="1" applyBorder="1" applyAlignment="1">
      <alignment vertical="center"/>
    </xf>
    <xf numFmtId="0" fontId="36" fillId="0" borderId="47" xfId="0" applyFont="1" applyBorder="1" applyAlignment="1">
      <alignment horizontal="distributed" vertical="center"/>
    </xf>
    <xf numFmtId="0" fontId="36" fillId="0" borderId="47" xfId="0" applyFont="1" applyBorder="1" applyAlignment="1">
      <alignment horizontal="right" vertical="center"/>
    </xf>
    <xf numFmtId="0" fontId="36" fillId="0" borderId="58" xfId="0" applyFont="1" applyBorder="1" applyAlignment="1">
      <alignment horizontal="left" vertical="center"/>
    </xf>
    <xf numFmtId="0" fontId="36" fillId="0" borderId="39" xfId="0" applyFont="1" applyBorder="1" applyAlignment="1">
      <alignment vertical="center" wrapText="1"/>
    </xf>
    <xf numFmtId="0" fontId="36" fillId="0" borderId="59" xfId="0" applyFont="1" applyBorder="1" applyAlignment="1">
      <alignment horizontal="center" vertical="center"/>
    </xf>
    <xf numFmtId="0" fontId="36" fillId="55" borderId="60" xfId="0" applyFont="1" applyFill="1" applyBorder="1" applyAlignment="1">
      <alignment vertical="center"/>
    </xf>
    <xf numFmtId="0" fontId="36" fillId="55" borderId="24" xfId="0" applyFont="1" applyFill="1" applyBorder="1" applyAlignment="1">
      <alignment vertical="center" wrapText="1"/>
    </xf>
    <xf numFmtId="0" fontId="36" fillId="55" borderId="30" xfId="0" applyFont="1" applyFill="1" applyBorder="1" applyAlignment="1">
      <alignment vertical="center" wrapText="1"/>
    </xf>
    <xf numFmtId="0" fontId="36" fillId="55" borderId="30" xfId="0" applyFont="1" applyFill="1" applyBorder="1" applyAlignment="1">
      <alignment horizontal="center" vertical="center" wrapText="1"/>
    </xf>
    <xf numFmtId="0" fontId="36" fillId="55" borderId="48" xfId="0" applyFont="1" applyFill="1" applyBorder="1" applyAlignment="1">
      <alignment vertical="center" wrapText="1"/>
    </xf>
    <xf numFmtId="0" fontId="36" fillId="55" borderId="61" xfId="0" applyFont="1" applyFill="1" applyBorder="1" applyAlignment="1">
      <alignment vertical="center" wrapText="1"/>
    </xf>
    <xf numFmtId="0" fontId="36" fillId="55" borderId="24" xfId="0" applyFont="1" applyFill="1" applyBorder="1" applyAlignment="1">
      <alignment horizontal="centerContinuous" vertical="center"/>
    </xf>
    <xf numFmtId="0" fontId="36" fillId="55" borderId="48" xfId="0" applyFont="1" applyFill="1" applyBorder="1" applyAlignment="1">
      <alignment horizontal="centerContinuous" vertical="center"/>
    </xf>
    <xf numFmtId="0" fontId="36" fillId="55" borderId="21" xfId="0" applyFont="1" applyFill="1" applyBorder="1" applyAlignment="1">
      <alignment horizontal="centerContinuous" vertical="center"/>
    </xf>
    <xf numFmtId="0" fontId="36" fillId="0" borderId="19" xfId="0" applyFont="1" applyBorder="1" applyAlignment="1">
      <alignment horizontal="center" vertical="center" wrapText="1"/>
    </xf>
    <xf numFmtId="0" fontId="36" fillId="0" borderId="20" xfId="0" applyFont="1" applyBorder="1" applyAlignment="1">
      <alignment vertical="distributed"/>
    </xf>
    <xf numFmtId="0" fontId="36" fillId="0" borderId="20" xfId="0" applyFont="1" applyBorder="1" applyAlignment="1">
      <alignment vertical="distributed" wrapText="1"/>
    </xf>
    <xf numFmtId="0" fontId="36" fillId="0" borderId="20" xfId="0" applyFont="1" applyBorder="1" applyAlignment="1">
      <alignment vertical="distributed"/>
    </xf>
    <xf numFmtId="0" fontId="36" fillId="0" borderId="29" xfId="0" applyFont="1" applyBorder="1" applyAlignment="1">
      <alignment vertical="center" wrapText="1"/>
    </xf>
    <xf numFmtId="0" fontId="36" fillId="0" borderId="59" xfId="0" applyFont="1" applyBorder="1" applyAlignment="1">
      <alignment horizontal="center" vertical="top"/>
    </xf>
    <xf numFmtId="0" fontId="36" fillId="55" borderId="62" xfId="0" applyFont="1" applyFill="1" applyBorder="1" applyAlignment="1">
      <alignment horizontal="center" vertical="center"/>
    </xf>
    <xf numFmtId="0" fontId="0" fillId="55" borderId="24" xfId="0" applyFont="1" applyFill="1" applyBorder="1" applyAlignment="1">
      <alignment vertical="center" wrapText="1"/>
    </xf>
    <xf numFmtId="0" fontId="36" fillId="0" borderId="19" xfId="0" applyFont="1" applyBorder="1" applyAlignment="1">
      <alignment horizontal="distributed" vertical="distributed"/>
    </xf>
    <xf numFmtId="0" fontId="36" fillId="0" borderId="19" xfId="0" applyFont="1" applyBorder="1" applyAlignment="1">
      <alignment horizontal="distributed" vertical="distributed" wrapText="1"/>
    </xf>
    <xf numFmtId="0" fontId="36" fillId="0" borderId="29" xfId="0" applyFont="1" applyBorder="1" applyAlignment="1">
      <alignment horizontal="center" vertical="center" wrapText="1"/>
    </xf>
    <xf numFmtId="0" fontId="3" fillId="0" borderId="63" xfId="0" applyFont="1" applyBorder="1" applyAlignment="1">
      <alignment/>
    </xf>
    <xf numFmtId="0" fontId="3" fillId="55" borderId="64" xfId="0" applyFont="1" applyFill="1" applyBorder="1" applyAlignment="1">
      <alignment vertical="center"/>
    </xf>
    <xf numFmtId="0" fontId="11" fillId="55" borderId="49" xfId="0" applyFont="1" applyFill="1" applyBorder="1" applyAlignment="1">
      <alignment horizontal="center" vertical="center" wrapText="1"/>
    </xf>
    <xf numFmtId="0" fontId="11" fillId="55" borderId="42" xfId="0" applyFont="1" applyFill="1" applyBorder="1" applyAlignment="1">
      <alignment horizontal="center" vertical="center" wrapText="1"/>
    </xf>
    <xf numFmtId="0" fontId="36" fillId="0" borderId="63" xfId="0" applyFont="1" applyBorder="1" applyAlignment="1">
      <alignment/>
    </xf>
    <xf numFmtId="0" fontId="17" fillId="55" borderId="49" xfId="0" applyFont="1" applyFill="1" applyBorder="1" applyAlignment="1">
      <alignment horizontal="center" vertical="center" wrapText="1"/>
    </xf>
    <xf numFmtId="0" fontId="36" fillId="0" borderId="34" xfId="0" applyFont="1" applyBorder="1" applyAlignment="1">
      <alignment horizontal="center" vertical="center" wrapText="1"/>
    </xf>
    <xf numFmtId="0" fontId="36" fillId="0" borderId="34" xfId="0" applyFont="1" applyBorder="1" applyAlignment="1">
      <alignment vertical="distributed"/>
    </xf>
    <xf numFmtId="0" fontId="36" fillId="0" borderId="34" xfId="0" applyFont="1" applyBorder="1" applyAlignment="1">
      <alignment vertical="distributed" wrapText="1"/>
    </xf>
    <xf numFmtId="0" fontId="36" fillId="0" borderId="34" xfId="0" applyFont="1" applyBorder="1" applyAlignment="1">
      <alignment vertical="distributed"/>
    </xf>
    <xf numFmtId="0" fontId="36" fillId="0" borderId="41" xfId="0" applyFont="1" applyBorder="1" applyAlignment="1">
      <alignment vertical="center" wrapText="1"/>
    </xf>
    <xf numFmtId="0" fontId="36" fillId="0" borderId="65" xfId="0" applyFont="1" applyBorder="1" applyAlignment="1">
      <alignment horizontal="distributed" vertical="distributed"/>
    </xf>
    <xf numFmtId="0" fontId="3" fillId="0" borderId="26" xfId="0" applyFont="1" applyFill="1" applyBorder="1" applyAlignment="1">
      <alignment horizontal="distributed" vertical="center"/>
    </xf>
    <xf numFmtId="0" fontId="3" fillId="0" borderId="21" xfId="0" applyFont="1" applyFill="1" applyBorder="1" applyAlignment="1">
      <alignment horizontal="center" vertical="center"/>
    </xf>
    <xf numFmtId="0" fontId="3" fillId="0" borderId="25" xfId="0" applyFont="1" applyFill="1" applyBorder="1" applyAlignment="1">
      <alignment/>
    </xf>
    <xf numFmtId="0" fontId="36" fillId="0" borderId="66" xfId="0" applyFont="1" applyBorder="1" applyAlignment="1">
      <alignment horizontal="center"/>
    </xf>
    <xf numFmtId="0" fontId="3" fillId="0" borderId="48" xfId="0" applyFont="1" applyBorder="1" applyAlignment="1">
      <alignment horizontal="distributed" vertical="center"/>
    </xf>
    <xf numFmtId="0" fontId="3" fillId="0" borderId="24" xfId="0" applyFont="1" applyBorder="1" applyAlignment="1">
      <alignment/>
    </xf>
    <xf numFmtId="0" fontId="3" fillId="0" borderId="26" xfId="0" applyFont="1" applyBorder="1" applyAlignment="1">
      <alignment horizontal="distributed" vertical="center"/>
    </xf>
    <xf numFmtId="0" fontId="3" fillId="0" borderId="21" xfId="0" applyFont="1" applyBorder="1" applyAlignment="1">
      <alignment/>
    </xf>
    <xf numFmtId="187" fontId="36" fillId="0" borderId="66" xfId="0" applyNumberFormat="1" applyFont="1" applyBorder="1" applyAlignment="1">
      <alignment horizontal="center" vertical="center"/>
    </xf>
    <xf numFmtId="187" fontId="36" fillId="0" borderId="66" xfId="0" applyNumberFormat="1" applyFont="1" applyBorder="1" applyAlignment="1">
      <alignment horizontal="distributed" vertical="center"/>
    </xf>
    <xf numFmtId="187" fontId="36" fillId="0" borderId="56" xfId="0" applyNumberFormat="1" applyFont="1" applyBorder="1" applyAlignment="1">
      <alignment horizontal="center" vertical="center"/>
    </xf>
    <xf numFmtId="0" fontId="37" fillId="0" borderId="42" xfId="0" applyFont="1" applyBorder="1" applyAlignment="1">
      <alignment horizontal="distributed" vertical="center"/>
    </xf>
    <xf numFmtId="0" fontId="37" fillId="0" borderId="42" xfId="0" applyFont="1" applyBorder="1" applyAlignment="1">
      <alignment/>
    </xf>
    <xf numFmtId="187" fontId="36" fillId="0" borderId="56" xfId="0" applyNumberFormat="1" applyFont="1" applyBorder="1" applyAlignment="1">
      <alignment horizontal="distributed" vertical="center"/>
    </xf>
    <xf numFmtId="0" fontId="37" fillId="0" borderId="35" xfId="0" applyFont="1" applyBorder="1" applyAlignment="1">
      <alignment/>
    </xf>
    <xf numFmtId="0" fontId="36" fillId="0" borderId="0" xfId="0" applyFont="1" applyBorder="1" applyAlignment="1">
      <alignment horizontal="center"/>
    </xf>
    <xf numFmtId="0" fontId="37" fillId="55" borderId="0" xfId="0" applyFont="1" applyFill="1" applyAlignment="1">
      <alignment/>
    </xf>
    <xf numFmtId="0" fontId="36" fillId="0" borderId="0" xfId="0" applyFont="1" applyBorder="1" applyAlignment="1">
      <alignment horizontal="distributed" vertical="center"/>
    </xf>
    <xf numFmtId="0" fontId="30" fillId="0" borderId="0" xfId="0" applyFont="1" applyBorder="1" applyAlignment="1">
      <alignment vertical="center"/>
    </xf>
    <xf numFmtId="194" fontId="30" fillId="0" borderId="0" xfId="0" applyNumberFormat="1" applyFont="1" applyBorder="1" applyAlignment="1">
      <alignment horizontal="right" vertical="center"/>
    </xf>
    <xf numFmtId="0" fontId="30" fillId="0" borderId="0" xfId="0" applyFont="1" applyAlignment="1">
      <alignment vertical="center"/>
    </xf>
    <xf numFmtId="194" fontId="17" fillId="0" borderId="0" xfId="0" applyNumberFormat="1" applyFont="1" applyBorder="1" applyAlignment="1">
      <alignment horizontal="right" vertical="top"/>
    </xf>
    <xf numFmtId="0" fontId="36" fillId="0" borderId="0" xfId="0" applyFont="1" applyBorder="1" applyAlignment="1">
      <alignment/>
    </xf>
    <xf numFmtId="0" fontId="30" fillId="0" borderId="0" xfId="0" applyFont="1" applyBorder="1" applyAlignment="1">
      <alignment horizontal="distributed" vertical="center"/>
    </xf>
    <xf numFmtId="0" fontId="30" fillId="0" borderId="0" xfId="0" applyFont="1" applyAlignment="1">
      <alignment horizontal="left" vertical="center"/>
    </xf>
    <xf numFmtId="0" fontId="36" fillId="0" borderId="0" xfId="0" applyFont="1" applyAlignment="1">
      <alignment/>
    </xf>
    <xf numFmtId="0" fontId="36" fillId="0" borderId="0" xfId="0" applyFont="1" applyBorder="1" applyAlignment="1">
      <alignment horizontal="left" vertical="center"/>
    </xf>
    <xf numFmtId="0" fontId="3" fillId="0" borderId="0" xfId="0" applyFont="1" applyAlignment="1">
      <alignment/>
    </xf>
    <xf numFmtId="0" fontId="3" fillId="0" borderId="0" xfId="0" applyFont="1" applyAlignment="1">
      <alignment horizontal="left"/>
    </xf>
    <xf numFmtId="0" fontId="37" fillId="0" borderId="0" xfId="0" applyFont="1" applyAlignment="1">
      <alignment horizontal="left" vertical="center"/>
    </xf>
    <xf numFmtId="0" fontId="36" fillId="57" borderId="0" xfId="0" applyFont="1" applyFill="1" applyBorder="1" applyAlignment="1">
      <alignment vertical="center"/>
    </xf>
    <xf numFmtId="0" fontId="36" fillId="0" borderId="52" xfId="0" applyFont="1" applyBorder="1" applyAlignment="1">
      <alignment horizontal="right" vertical="center"/>
    </xf>
    <xf numFmtId="0" fontId="36" fillId="0" borderId="53" xfId="0" applyFont="1" applyBorder="1" applyAlignment="1">
      <alignment horizontal="left" vertical="center"/>
    </xf>
    <xf numFmtId="0" fontId="3" fillId="0" borderId="53" xfId="0" applyFont="1" applyFill="1" applyBorder="1" applyAlignment="1">
      <alignment vertical="center"/>
    </xf>
    <xf numFmtId="0" fontId="36" fillId="0" borderId="51" xfId="0" applyFont="1" applyBorder="1" applyAlignment="1">
      <alignment horizontal="distributed" vertical="center"/>
    </xf>
    <xf numFmtId="0" fontId="36" fillId="57" borderId="45" xfId="0" applyFont="1" applyFill="1" applyBorder="1" applyAlignment="1">
      <alignment horizontal="left" vertical="center"/>
    </xf>
    <xf numFmtId="0" fontId="36" fillId="57" borderId="45" xfId="0" applyFont="1" applyFill="1" applyBorder="1" applyAlignment="1">
      <alignment horizontal="center" vertical="center"/>
    </xf>
    <xf numFmtId="0" fontId="36" fillId="57" borderId="55" xfId="0" applyFont="1" applyFill="1" applyBorder="1" applyAlignment="1">
      <alignment horizontal="center" vertical="center"/>
    </xf>
    <xf numFmtId="0" fontId="36" fillId="57" borderId="56" xfId="0" applyFont="1" applyFill="1" applyBorder="1" applyAlignment="1">
      <alignment horizontal="center" vertical="center"/>
    </xf>
    <xf numFmtId="0" fontId="36" fillId="0" borderId="56"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left"/>
    </xf>
    <xf numFmtId="0" fontId="3" fillId="57" borderId="0" xfId="0" applyFont="1" applyFill="1" applyBorder="1" applyAlignment="1">
      <alignment/>
    </xf>
    <xf numFmtId="0" fontId="36" fillId="0" borderId="57" xfId="0" applyFont="1" applyFill="1" applyBorder="1" applyAlignment="1">
      <alignment horizontal="center" vertical="center" wrapText="1"/>
    </xf>
    <xf numFmtId="0" fontId="36" fillId="57" borderId="52" xfId="0" applyFont="1" applyFill="1" applyBorder="1" applyAlignment="1">
      <alignment vertical="distributed"/>
    </xf>
    <xf numFmtId="0" fontId="36" fillId="57" borderId="47" xfId="0" applyFont="1" applyFill="1" applyBorder="1" applyAlignment="1">
      <alignment vertical="distributed"/>
    </xf>
    <xf numFmtId="0" fontId="36" fillId="57" borderId="47" xfId="0" applyFont="1" applyFill="1" applyBorder="1" applyAlignment="1">
      <alignment horizontal="center" vertical="distributed"/>
    </xf>
    <xf numFmtId="0" fontId="3" fillId="57" borderId="52" xfId="0" applyFont="1" applyFill="1" applyBorder="1" applyAlignment="1">
      <alignment vertical="distributed"/>
    </xf>
    <xf numFmtId="0" fontId="3" fillId="57" borderId="47" xfId="0" applyFont="1" applyFill="1" applyBorder="1" applyAlignment="1">
      <alignment vertical="distributed"/>
    </xf>
    <xf numFmtId="0" fontId="3" fillId="57" borderId="47" xfId="0" applyFont="1" applyFill="1" applyBorder="1" applyAlignment="1">
      <alignment horizontal="right" vertical="distributed"/>
    </xf>
    <xf numFmtId="0" fontId="3" fillId="57" borderId="47" xfId="0" applyFont="1" applyFill="1" applyBorder="1" applyAlignment="1">
      <alignment horizontal="center" vertical="distributed"/>
    </xf>
    <xf numFmtId="0" fontId="3" fillId="57" borderId="58" xfId="0" applyFont="1" applyFill="1" applyBorder="1" applyAlignment="1">
      <alignment horizontal="left" vertical="distributed"/>
    </xf>
    <xf numFmtId="0" fontId="3" fillId="0" borderId="46" xfId="0" applyFont="1" applyBorder="1" applyAlignment="1">
      <alignment horizontal="centerContinuous" vertical="center"/>
    </xf>
    <xf numFmtId="0" fontId="3" fillId="0" borderId="47" xfId="0" applyFont="1" applyBorder="1" applyAlignment="1">
      <alignment horizontal="centerContinuous" vertical="center"/>
    </xf>
    <xf numFmtId="0" fontId="3" fillId="0" borderId="58" xfId="0" applyFont="1" applyBorder="1" applyAlignment="1">
      <alignment horizontal="centerContinuous" vertical="center"/>
    </xf>
    <xf numFmtId="0" fontId="3" fillId="0" borderId="40" xfId="0" applyFont="1" applyBorder="1" applyAlignment="1">
      <alignment vertical="center" wrapText="1"/>
    </xf>
    <xf numFmtId="0" fontId="3" fillId="0" borderId="46" xfId="0" applyFont="1" applyBorder="1" applyAlignment="1">
      <alignment vertical="center"/>
    </xf>
    <xf numFmtId="0" fontId="3" fillId="0" borderId="47" xfId="0" applyFont="1" applyBorder="1" applyAlignment="1">
      <alignment horizontal="distributed" vertical="center"/>
    </xf>
    <xf numFmtId="0" fontId="3" fillId="0" borderId="47" xfId="0" applyFont="1" applyBorder="1" applyAlignment="1">
      <alignment horizontal="right" vertical="center"/>
    </xf>
    <xf numFmtId="0" fontId="3" fillId="0" borderId="58" xfId="0" applyFont="1" applyBorder="1" applyAlignment="1">
      <alignment horizontal="left" vertical="center"/>
    </xf>
    <xf numFmtId="0" fontId="3" fillId="0" borderId="46" xfId="0" applyFont="1" applyBorder="1" applyAlignment="1">
      <alignment horizontal="right" vertical="distributed"/>
    </xf>
    <xf numFmtId="0" fontId="3" fillId="0" borderId="47" xfId="0" applyFont="1" applyBorder="1" applyAlignment="1">
      <alignment horizontal="distributed" vertical="distributed"/>
    </xf>
    <xf numFmtId="0" fontId="3" fillId="0" borderId="58" xfId="0" applyFont="1" applyBorder="1" applyAlignment="1">
      <alignment vertical="distributed"/>
    </xf>
    <xf numFmtId="0" fontId="36" fillId="57" borderId="60" xfId="0" applyFont="1" applyFill="1" applyBorder="1" applyAlignment="1">
      <alignment vertical="center"/>
    </xf>
    <xf numFmtId="0" fontId="36" fillId="57" borderId="24" xfId="0" applyFont="1" applyFill="1" applyBorder="1" applyAlignment="1">
      <alignment vertical="center" wrapText="1"/>
    </xf>
    <xf numFmtId="0" fontId="36" fillId="57" borderId="30" xfId="0" applyFont="1" applyFill="1" applyBorder="1" applyAlignment="1">
      <alignment vertical="center" wrapText="1"/>
    </xf>
    <xf numFmtId="0" fontId="36" fillId="57" borderId="30" xfId="0" applyFont="1" applyFill="1" applyBorder="1" applyAlignment="1">
      <alignment horizontal="center" vertical="center" wrapText="1"/>
    </xf>
    <xf numFmtId="0" fontId="36" fillId="57" borderId="48" xfId="0" applyFont="1" applyFill="1" applyBorder="1" applyAlignment="1">
      <alignment vertical="center" wrapText="1"/>
    </xf>
    <xf numFmtId="0" fontId="3" fillId="57" borderId="61" xfId="0" applyFont="1" applyFill="1" applyBorder="1" applyAlignment="1">
      <alignment vertical="center" wrapText="1"/>
    </xf>
    <xf numFmtId="0" fontId="3" fillId="57" borderId="30" xfId="0" applyFont="1" applyFill="1" applyBorder="1" applyAlignment="1">
      <alignment vertical="center" wrapText="1"/>
    </xf>
    <xf numFmtId="0" fontId="3" fillId="57" borderId="30" xfId="0" applyFont="1" applyFill="1" applyBorder="1" applyAlignment="1">
      <alignment horizontal="center" vertical="center" wrapText="1"/>
    </xf>
    <xf numFmtId="0" fontId="3" fillId="57" borderId="48" xfId="0" applyFont="1" applyFill="1" applyBorder="1" applyAlignment="1">
      <alignment vertical="center" wrapText="1"/>
    </xf>
    <xf numFmtId="0" fontId="3" fillId="57" borderId="24" xfId="0" applyFont="1" applyFill="1" applyBorder="1" applyAlignment="1">
      <alignment horizontal="right" vertical="center"/>
    </xf>
    <xf numFmtId="0" fontId="3" fillId="57" borderId="48" xfId="0" applyFont="1" applyFill="1" applyBorder="1" applyAlignment="1">
      <alignment horizontal="left" vertical="center"/>
    </xf>
    <xf numFmtId="0" fontId="3" fillId="57" borderId="26" xfId="0" applyFont="1" applyFill="1" applyBorder="1" applyAlignment="1">
      <alignment horizontal="left" vertical="center"/>
    </xf>
    <xf numFmtId="0" fontId="3" fillId="0" borderId="19" xfId="0" applyFont="1" applyBorder="1" applyAlignment="1">
      <alignment horizontal="center" vertical="top"/>
    </xf>
    <xf numFmtId="0" fontId="3" fillId="0" borderId="20" xfId="0" applyFont="1" applyBorder="1" applyAlignment="1">
      <alignment vertical="distributed"/>
    </xf>
    <xf numFmtId="0" fontId="3" fillId="0" borderId="20" xfId="0" applyFont="1" applyBorder="1" applyAlignment="1">
      <alignment vertical="distributed" wrapText="1"/>
    </xf>
    <xf numFmtId="0" fontId="3" fillId="0" borderId="20" xfId="0" applyFont="1" applyBorder="1" applyAlignment="1">
      <alignment vertical="distributed"/>
    </xf>
    <xf numFmtId="0" fontId="36" fillId="57" borderId="62" xfId="0" applyFont="1" applyFill="1" applyBorder="1" applyAlignment="1">
      <alignment horizontal="distributed" vertical="center"/>
    </xf>
    <xf numFmtId="0" fontId="14" fillId="57" borderId="24" xfId="0" applyFont="1" applyFill="1" applyBorder="1" applyAlignment="1">
      <alignment vertical="center" wrapText="1"/>
    </xf>
    <xf numFmtId="0" fontId="3" fillId="57" borderId="24" xfId="0" applyFont="1" applyFill="1" applyBorder="1" applyAlignment="1">
      <alignment vertical="center" wrapText="1"/>
    </xf>
    <xf numFmtId="0" fontId="3" fillId="0" borderId="19" xfId="0" applyFont="1" applyBorder="1" applyAlignment="1">
      <alignment horizontal="distributed" vertical="top"/>
    </xf>
    <xf numFmtId="0" fontId="3" fillId="0" borderId="19" xfId="0" applyFont="1" applyBorder="1" applyAlignment="1">
      <alignment horizontal="center" vertical="distributed"/>
    </xf>
    <xf numFmtId="0" fontId="3" fillId="0" borderId="19" xfId="0" applyFont="1" applyBorder="1" applyAlignment="1">
      <alignment horizontal="center" vertical="distributed" wrapText="1"/>
    </xf>
    <xf numFmtId="0" fontId="3" fillId="0" borderId="19" xfId="0" applyFont="1" applyBorder="1" applyAlignment="1">
      <alignment horizontal="distributed" vertical="center"/>
    </xf>
    <xf numFmtId="0" fontId="3" fillId="0" borderId="19" xfId="0" applyFont="1" applyBorder="1" applyAlignment="1">
      <alignment horizontal="distributed" vertical="distributed"/>
    </xf>
    <xf numFmtId="0" fontId="3" fillId="0" borderId="63" xfId="0" applyFont="1" applyBorder="1" applyAlignment="1">
      <alignment horizontal="center"/>
    </xf>
    <xf numFmtId="0" fontId="3" fillId="57" borderId="64" xfId="0" applyFont="1" applyFill="1" applyBorder="1" applyAlignment="1">
      <alignment vertical="center"/>
    </xf>
    <xf numFmtId="0" fontId="11" fillId="57" borderId="49" xfId="0" applyFont="1" applyFill="1" applyBorder="1" applyAlignment="1">
      <alignment horizontal="center" vertical="center" wrapText="1"/>
    </xf>
    <xf numFmtId="0" fontId="11" fillId="57" borderId="42" xfId="0" applyFont="1" applyFill="1" applyBorder="1" applyAlignment="1">
      <alignment horizontal="center" vertical="center" wrapText="1"/>
    </xf>
    <xf numFmtId="0" fontId="36" fillId="0" borderId="63" xfId="0" applyFont="1" applyBorder="1" applyAlignment="1">
      <alignment horizontal="center"/>
    </xf>
    <xf numFmtId="0" fontId="3" fillId="0" borderId="34" xfId="0" applyFont="1" applyBorder="1" applyAlignment="1">
      <alignment horizontal="center" vertical="top" wrapText="1"/>
    </xf>
    <xf numFmtId="0" fontId="3" fillId="0" borderId="34" xfId="0" applyFont="1" applyBorder="1" applyAlignment="1">
      <alignment vertical="distributed"/>
    </xf>
    <xf numFmtId="0" fontId="3" fillId="0" borderId="34" xfId="0" applyFont="1" applyBorder="1" applyAlignment="1">
      <alignment vertical="distributed" wrapText="1"/>
    </xf>
    <xf numFmtId="0" fontId="3" fillId="0" borderId="34" xfId="0" applyFont="1" applyBorder="1" applyAlignment="1">
      <alignment vertical="distributed"/>
    </xf>
    <xf numFmtId="187" fontId="3" fillId="0" borderId="66" xfId="0" applyNumberFormat="1" applyFont="1" applyBorder="1" applyAlignment="1">
      <alignment horizontal="distributed" vertical="center"/>
    </xf>
    <xf numFmtId="187" fontId="3" fillId="0" borderId="56" xfId="0" applyNumberFormat="1" applyFont="1" applyBorder="1" applyAlignment="1">
      <alignment horizontal="distributed" vertical="center"/>
    </xf>
    <xf numFmtId="0" fontId="3" fillId="0" borderId="49" xfId="0" applyFont="1" applyBorder="1" applyAlignment="1">
      <alignment horizontal="distributed" vertical="center"/>
    </xf>
    <xf numFmtId="0" fontId="3" fillId="0" borderId="42" xfId="0" applyFont="1" applyBorder="1" applyAlignment="1">
      <alignment/>
    </xf>
    <xf numFmtId="0" fontId="3" fillId="0" borderId="35" xfId="0" applyFont="1" applyBorder="1" applyAlignment="1">
      <alignment/>
    </xf>
    <xf numFmtId="0" fontId="36" fillId="57" borderId="0" xfId="0" applyFont="1" applyFill="1" applyBorder="1" applyAlignment="1">
      <alignment horizontal="distributed" vertical="center"/>
    </xf>
    <xf numFmtId="0" fontId="30" fillId="57" borderId="0" xfId="0" applyFont="1" applyFill="1" applyBorder="1" applyAlignment="1">
      <alignment vertical="center"/>
    </xf>
    <xf numFmtId="0" fontId="30" fillId="57" borderId="0" xfId="0" applyFont="1" applyFill="1" applyBorder="1" applyAlignment="1">
      <alignment horizontal="left" vertical="center"/>
    </xf>
    <xf numFmtId="194" fontId="17" fillId="57" borderId="43" xfId="0" applyNumberFormat="1" applyFont="1" applyFill="1" applyBorder="1" applyAlignment="1">
      <alignment horizontal="right" vertical="center"/>
    </xf>
    <xf numFmtId="0" fontId="36" fillId="57" borderId="0" xfId="0" applyFont="1" applyFill="1" applyBorder="1" applyAlignment="1">
      <alignment horizontal="center" vertical="center"/>
    </xf>
    <xf numFmtId="0" fontId="3" fillId="57" borderId="0" xfId="0" applyFont="1" applyFill="1" applyBorder="1" applyAlignment="1">
      <alignment horizontal="left"/>
    </xf>
    <xf numFmtId="0" fontId="36" fillId="0" borderId="0" xfId="0" applyFont="1" applyBorder="1" applyAlignment="1">
      <alignment horizontal="right" vertical="center"/>
    </xf>
    <xf numFmtId="0" fontId="36" fillId="0" borderId="0" xfId="0" applyFont="1" applyBorder="1" applyAlignment="1">
      <alignment horizontal="left"/>
    </xf>
    <xf numFmtId="0" fontId="30" fillId="0" borderId="0" xfId="0" applyFont="1" applyBorder="1" applyAlignment="1">
      <alignment/>
    </xf>
    <xf numFmtId="0" fontId="3" fillId="57" borderId="0" xfId="0" applyFont="1" applyFill="1" applyBorder="1" applyAlignment="1">
      <alignment vertical="center"/>
    </xf>
    <xf numFmtId="0" fontId="3" fillId="57" borderId="0" xfId="0" applyFont="1" applyFill="1" applyBorder="1" applyAlignment="1">
      <alignment horizontal="left" vertical="center"/>
    </xf>
    <xf numFmtId="0" fontId="30" fillId="0" borderId="0" xfId="0" applyFont="1" applyBorder="1" applyAlignment="1">
      <alignment horizontal="left" vertical="center"/>
    </xf>
    <xf numFmtId="0" fontId="36" fillId="55" borderId="0" xfId="0" applyFont="1" applyFill="1" applyBorder="1" applyAlignment="1">
      <alignment horizontal="center" vertical="center"/>
    </xf>
    <xf numFmtId="0" fontId="36" fillId="55" borderId="56" xfId="0" applyFont="1" applyFill="1" applyBorder="1" applyAlignment="1">
      <alignment horizontal="center" vertical="center"/>
    </xf>
    <xf numFmtId="0" fontId="36" fillId="0" borderId="57" xfId="0" applyFont="1" applyFill="1" applyBorder="1" applyAlignment="1">
      <alignment vertical="top" wrapText="1"/>
    </xf>
    <xf numFmtId="0" fontId="36" fillId="55" borderId="52" xfId="0" applyFont="1" applyFill="1" applyBorder="1" applyAlignment="1">
      <alignment vertical="top"/>
    </xf>
    <xf numFmtId="0" fontId="36" fillId="55" borderId="47" xfId="0" applyFont="1" applyFill="1" applyBorder="1" applyAlignment="1">
      <alignment vertical="top"/>
    </xf>
    <xf numFmtId="0" fontId="36" fillId="55" borderId="47" xfId="0" applyFont="1" applyFill="1" applyBorder="1" applyAlignment="1">
      <alignment horizontal="center" vertical="top"/>
    </xf>
    <xf numFmtId="0" fontId="36" fillId="0" borderId="47" xfId="0" applyFont="1" applyBorder="1" applyAlignment="1">
      <alignment vertical="top"/>
    </xf>
    <xf numFmtId="0" fontId="36" fillId="55" borderId="47" xfId="0" applyFont="1" applyFill="1" applyBorder="1" applyAlignment="1">
      <alignment horizontal="right" vertical="top"/>
    </xf>
    <xf numFmtId="0" fontId="36" fillId="55" borderId="47" xfId="0" applyFont="1" applyFill="1" applyBorder="1" applyAlignment="1">
      <alignment horizontal="left" vertical="top"/>
    </xf>
    <xf numFmtId="0" fontId="36" fillId="0" borderId="57" xfId="0" applyFont="1" applyFill="1" applyBorder="1" applyAlignment="1">
      <alignment horizontal="center" vertical="top" wrapText="1"/>
    </xf>
    <xf numFmtId="0" fontId="36" fillId="55" borderId="58" xfId="0" applyFont="1" applyFill="1" applyBorder="1" applyAlignment="1">
      <alignment horizontal="left" vertical="top"/>
    </xf>
    <xf numFmtId="0" fontId="36" fillId="0" borderId="46" xfId="0" applyFont="1" applyBorder="1" applyAlignment="1">
      <alignment horizontal="centerContinuous" vertical="top"/>
    </xf>
    <xf numFmtId="0" fontId="36" fillId="0" borderId="47" xfId="0" applyFont="1" applyBorder="1" applyAlignment="1">
      <alignment horizontal="centerContinuous" vertical="top"/>
    </xf>
    <xf numFmtId="0" fontId="36" fillId="0" borderId="58" xfId="0" applyFont="1" applyBorder="1" applyAlignment="1">
      <alignment horizontal="centerContinuous" vertical="top"/>
    </xf>
    <xf numFmtId="0" fontId="3" fillId="0" borderId="40" xfId="0" applyFont="1" applyBorder="1" applyAlignment="1">
      <alignment vertical="top" wrapText="1"/>
    </xf>
    <xf numFmtId="0" fontId="36" fillId="0" borderId="46" xfId="0" applyFont="1" applyBorder="1" applyAlignment="1">
      <alignment vertical="top"/>
    </xf>
    <xf numFmtId="0" fontId="36" fillId="0" borderId="47" xfId="0" applyFont="1" applyBorder="1" applyAlignment="1">
      <alignment horizontal="distributed" vertical="top"/>
    </xf>
    <xf numFmtId="0" fontId="36" fillId="0" borderId="47" xfId="0" applyFont="1" applyBorder="1" applyAlignment="1">
      <alignment horizontal="right" vertical="top"/>
    </xf>
    <xf numFmtId="0" fontId="36" fillId="0" borderId="58" xfId="0" applyFont="1" applyBorder="1" applyAlignment="1">
      <alignment horizontal="left" vertical="top"/>
    </xf>
    <xf numFmtId="0" fontId="36" fillId="0" borderId="46" xfId="0" applyFont="1" applyBorder="1" applyAlignment="1">
      <alignment horizontal="right" vertical="top"/>
    </xf>
    <xf numFmtId="0" fontId="36" fillId="0" borderId="58" xfId="0" applyFont="1" applyBorder="1" applyAlignment="1">
      <alignment vertical="top"/>
    </xf>
    <xf numFmtId="0" fontId="36" fillId="55" borderId="60" xfId="0" applyFont="1" applyFill="1" applyBorder="1" applyAlignment="1">
      <alignment vertical="top"/>
    </xf>
    <xf numFmtId="0" fontId="36" fillId="55" borderId="24" xfId="0" applyFont="1" applyFill="1" applyBorder="1" applyAlignment="1">
      <alignment vertical="top" wrapText="1"/>
    </xf>
    <xf numFmtId="0" fontId="36" fillId="55" borderId="30" xfId="0" applyFont="1" applyFill="1" applyBorder="1" applyAlignment="1">
      <alignment vertical="top" wrapText="1"/>
    </xf>
    <xf numFmtId="0" fontId="36" fillId="55" borderId="30" xfId="0" applyFont="1" applyFill="1" applyBorder="1" applyAlignment="1">
      <alignment horizontal="center" vertical="top" wrapText="1"/>
    </xf>
    <xf numFmtId="0" fontId="36" fillId="55" borderId="48" xfId="0" applyFont="1" applyFill="1" applyBorder="1" applyAlignment="1">
      <alignment vertical="top" wrapText="1"/>
    </xf>
    <xf numFmtId="0" fontId="36" fillId="55" borderId="61" xfId="0" applyFont="1" applyFill="1" applyBorder="1" applyAlignment="1">
      <alignment vertical="top" wrapText="1"/>
    </xf>
    <xf numFmtId="0" fontId="36" fillId="55" borderId="24" xfId="0" applyFont="1" applyFill="1" applyBorder="1" applyAlignment="1">
      <alignment horizontal="right" vertical="top"/>
    </xf>
    <xf numFmtId="0" fontId="36" fillId="55" borderId="48" xfId="0" applyFont="1" applyFill="1" applyBorder="1" applyAlignment="1">
      <alignment horizontal="left" vertical="top"/>
    </xf>
    <xf numFmtId="0" fontId="36" fillId="55" borderId="26" xfId="0" applyFont="1" applyFill="1" applyBorder="1" applyAlignment="1">
      <alignment horizontal="left" vertical="top"/>
    </xf>
    <xf numFmtId="0" fontId="36" fillId="0" borderId="20" xfId="0" applyFont="1" applyBorder="1" applyAlignment="1">
      <alignment vertical="top"/>
    </xf>
    <xf numFmtId="0" fontId="36" fillId="0" borderId="20" xfId="0" applyFont="1" applyBorder="1" applyAlignment="1">
      <alignment vertical="top" wrapText="1"/>
    </xf>
    <xf numFmtId="0" fontId="36" fillId="0" borderId="20" xfId="0" applyFont="1" applyBorder="1" applyAlignment="1">
      <alignment vertical="top"/>
    </xf>
    <xf numFmtId="0" fontId="36" fillId="55" borderId="62" xfId="0" applyFont="1" applyFill="1" applyBorder="1" applyAlignment="1">
      <alignment horizontal="distributed" vertical="top"/>
    </xf>
    <xf numFmtId="0" fontId="0" fillId="55" borderId="24" xfId="0" applyFont="1" applyFill="1" applyBorder="1" applyAlignment="1">
      <alignment vertical="top" wrapText="1"/>
    </xf>
    <xf numFmtId="0" fontId="36" fillId="0" borderId="19" xfId="0" applyFont="1" applyBorder="1" applyAlignment="1">
      <alignment horizontal="distributed" vertical="top"/>
    </xf>
    <xf numFmtId="0" fontId="36" fillId="0" borderId="19" xfId="0" applyFont="1" applyBorder="1" applyAlignment="1">
      <alignment horizontal="distributed" vertical="top" wrapText="1"/>
    </xf>
    <xf numFmtId="0" fontId="36" fillId="0" borderId="19" xfId="0" applyFont="1" applyBorder="1" applyAlignment="1">
      <alignment horizontal="center" vertical="top"/>
    </xf>
    <xf numFmtId="0" fontId="40" fillId="55" borderId="49" xfId="0" applyFont="1" applyFill="1" applyBorder="1" applyAlignment="1">
      <alignment horizontal="center" vertical="center" wrapText="1"/>
    </xf>
    <xf numFmtId="0" fontId="40" fillId="55" borderId="42"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34" xfId="0" applyFont="1" applyBorder="1" applyAlignment="1">
      <alignment horizontal="center" vertical="top"/>
    </xf>
    <xf numFmtId="0" fontId="3" fillId="0" borderId="23"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0" fontId="3" fillId="0" borderId="25" xfId="0" applyFont="1" applyBorder="1" applyAlignment="1">
      <alignment vertical="center"/>
    </xf>
    <xf numFmtId="0" fontId="37" fillId="0" borderId="42" xfId="0" applyFont="1" applyBorder="1" applyAlignment="1">
      <alignment vertical="center"/>
    </xf>
    <xf numFmtId="0" fontId="37" fillId="0" borderId="35" xfId="0" applyFont="1" applyBorder="1" applyAlignment="1">
      <alignment vertical="center"/>
    </xf>
    <xf numFmtId="0" fontId="3" fillId="55" borderId="0" xfId="0" applyFont="1" applyFill="1" applyBorder="1" applyAlignment="1">
      <alignment/>
    </xf>
    <xf numFmtId="194" fontId="17" fillId="0" borderId="0" xfId="0" applyNumberFormat="1" applyFont="1" applyBorder="1" applyAlignment="1">
      <alignment horizontal="right" vertical="center"/>
    </xf>
    <xf numFmtId="0" fontId="36" fillId="0" borderId="0" xfId="0" applyFont="1" applyAlignment="1">
      <alignment horizontal="left" vertical="center"/>
    </xf>
    <xf numFmtId="0" fontId="30" fillId="0" borderId="0" xfId="0" applyFont="1" applyBorder="1" applyAlignment="1">
      <alignment vertical="center" wrapText="1"/>
    </xf>
    <xf numFmtId="0" fontId="3" fillId="0" borderId="0" xfId="0" applyFont="1" applyBorder="1" applyAlignment="1">
      <alignment horizontal="center" vertical="center"/>
    </xf>
    <xf numFmtId="0" fontId="37" fillId="0" borderId="0" xfId="0" applyFont="1" applyBorder="1" applyAlignment="1">
      <alignment horizontal="left" vertical="center"/>
    </xf>
    <xf numFmtId="0" fontId="3" fillId="55" borderId="0" xfId="0" applyFont="1" applyFill="1" applyBorder="1" applyAlignment="1">
      <alignment horizontal="left"/>
    </xf>
    <xf numFmtId="0" fontId="3" fillId="55" borderId="0" xfId="0" applyFont="1" applyFill="1" applyBorder="1" applyAlignment="1">
      <alignment vertical="center"/>
    </xf>
    <xf numFmtId="0" fontId="3" fillId="55" borderId="0" xfId="0" applyFont="1" applyFill="1" applyBorder="1" applyAlignment="1">
      <alignment horizontal="left" vertical="center"/>
    </xf>
    <xf numFmtId="0" fontId="36" fillId="0" borderId="52" xfId="0" applyFont="1" applyBorder="1" applyAlignment="1">
      <alignment horizontal="righ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3" fillId="55" borderId="52" xfId="0" applyFont="1" applyFill="1" applyBorder="1" applyAlignment="1">
      <alignment vertical="distributed"/>
    </xf>
    <xf numFmtId="0" fontId="3" fillId="55" borderId="47" xfId="0" applyFont="1" applyFill="1" applyBorder="1" applyAlignment="1">
      <alignment vertical="distributed"/>
    </xf>
    <xf numFmtId="0" fontId="3" fillId="55" borderId="47" xfId="0" applyFont="1" applyFill="1" applyBorder="1" applyAlignment="1">
      <alignment horizontal="right" vertical="distributed"/>
    </xf>
    <xf numFmtId="0" fontId="3" fillId="55" borderId="47" xfId="0" applyFont="1" applyFill="1" applyBorder="1" applyAlignment="1">
      <alignment horizontal="center" vertical="distributed"/>
    </xf>
    <xf numFmtId="0" fontId="3" fillId="55" borderId="58" xfId="0" applyFont="1" applyFill="1" applyBorder="1" applyAlignment="1">
      <alignment horizontal="left" vertical="distributed"/>
    </xf>
    <xf numFmtId="0" fontId="3" fillId="0" borderId="39" xfId="0" applyFont="1" applyBorder="1" applyAlignment="1">
      <alignment vertical="center" wrapText="1"/>
    </xf>
    <xf numFmtId="0" fontId="3" fillId="55" borderId="61" xfId="0" applyFont="1" applyFill="1" applyBorder="1" applyAlignment="1">
      <alignment vertical="center" wrapText="1"/>
    </xf>
    <xf numFmtId="0" fontId="3" fillId="55" borderId="30" xfId="0" applyFont="1" applyFill="1" applyBorder="1" applyAlignment="1">
      <alignment vertical="center" wrapText="1"/>
    </xf>
    <xf numFmtId="0" fontId="3" fillId="55" borderId="30" xfId="0" applyFont="1" applyFill="1" applyBorder="1" applyAlignment="1">
      <alignment horizontal="center" vertical="center" wrapText="1"/>
    </xf>
    <xf numFmtId="0" fontId="3" fillId="55" borderId="48" xfId="0" applyFont="1" applyFill="1" applyBorder="1" applyAlignment="1">
      <alignment vertical="center" wrapText="1"/>
    </xf>
    <xf numFmtId="0" fontId="3" fillId="55" borderId="24" xfId="0" applyFont="1" applyFill="1" applyBorder="1" applyAlignment="1">
      <alignment horizontal="right" vertical="center"/>
    </xf>
    <xf numFmtId="0" fontId="3" fillId="55" borderId="48" xfId="0" applyFont="1" applyFill="1" applyBorder="1" applyAlignment="1">
      <alignment horizontal="left" vertical="center"/>
    </xf>
    <xf numFmtId="0" fontId="3" fillId="55" borderId="26"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9" xfId="0" applyFont="1" applyBorder="1" applyAlignment="1">
      <alignment vertical="center" wrapText="1"/>
    </xf>
    <xf numFmtId="0" fontId="3" fillId="55" borderId="24" xfId="0" applyFont="1" applyFill="1" applyBorder="1" applyAlignment="1">
      <alignment vertical="center" wrapText="1"/>
    </xf>
    <xf numFmtId="0" fontId="3" fillId="0" borderId="29" xfId="0" applyFont="1" applyBorder="1" applyAlignment="1">
      <alignment horizontal="center" vertical="top" wrapText="1"/>
    </xf>
    <xf numFmtId="0" fontId="36" fillId="55" borderId="64" xfId="0" applyFont="1" applyFill="1" applyBorder="1" applyAlignment="1">
      <alignment vertical="center"/>
    </xf>
    <xf numFmtId="0" fontId="3" fillId="0" borderId="34" xfId="0" applyFont="1" applyBorder="1" applyAlignment="1">
      <alignment horizontal="center" vertical="top"/>
    </xf>
    <xf numFmtId="0" fontId="3" fillId="0" borderId="41" xfId="0" applyFont="1" applyBorder="1" applyAlignment="1">
      <alignment vertical="center" wrapText="1"/>
    </xf>
    <xf numFmtId="194" fontId="36" fillId="0" borderId="0" xfId="0" applyNumberFormat="1" applyFont="1" applyBorder="1" applyAlignment="1">
      <alignment horizontal="right" vertical="center"/>
    </xf>
    <xf numFmtId="0" fontId="36" fillId="0" borderId="0" xfId="0" applyFont="1" applyAlignment="1">
      <alignment horizontal="left"/>
    </xf>
    <xf numFmtId="0" fontId="36" fillId="0" borderId="0" xfId="0" applyFont="1" applyAlignment="1">
      <alignment horizontal="center" vertical="center"/>
    </xf>
    <xf numFmtId="0" fontId="14" fillId="0" borderId="0" xfId="56">
      <alignment/>
      <protection/>
    </xf>
    <xf numFmtId="41" fontId="11" fillId="0" borderId="67" xfId="56" applyNumberFormat="1" applyFont="1" applyBorder="1" applyAlignment="1">
      <alignment horizontal="center" vertical="center"/>
      <protection/>
    </xf>
    <xf numFmtId="41" fontId="11" fillId="0" borderId="0" xfId="56" applyNumberFormat="1" applyFont="1" applyAlignment="1">
      <alignment vertical="center"/>
      <protection/>
    </xf>
    <xf numFmtId="41" fontId="11" fillId="0" borderId="0" xfId="56" applyNumberFormat="1" applyFont="1" applyBorder="1" applyAlignment="1">
      <alignment vertical="center"/>
      <protection/>
    </xf>
    <xf numFmtId="41" fontId="11" fillId="0" borderId="68" xfId="56" applyNumberFormat="1" applyFont="1" applyBorder="1" applyAlignment="1">
      <alignment horizontal="center" vertical="center"/>
      <protection/>
    </xf>
    <xf numFmtId="195" fontId="11" fillId="0" borderId="45" xfId="56" applyNumberFormat="1" applyFont="1" applyBorder="1" applyAlignment="1">
      <alignment vertical="center"/>
      <protection/>
    </xf>
    <xf numFmtId="41" fontId="11" fillId="0" borderId="45" xfId="56" applyNumberFormat="1" applyFont="1" applyBorder="1" applyAlignment="1">
      <alignment vertical="center"/>
      <protection/>
    </xf>
    <xf numFmtId="195" fontId="11" fillId="0" borderId="0" xfId="56" applyNumberFormat="1" applyFont="1" applyBorder="1" applyAlignment="1">
      <alignment horizontal="distributed" vertical="center"/>
      <protection/>
    </xf>
    <xf numFmtId="195" fontId="11" fillId="0" borderId="0" xfId="56" applyNumberFormat="1" applyFont="1" applyBorder="1" applyAlignment="1">
      <alignment vertical="center"/>
      <protection/>
    </xf>
    <xf numFmtId="195" fontId="11" fillId="0" borderId="0" xfId="56" applyNumberFormat="1" applyFont="1" applyBorder="1" applyAlignment="1" quotePrefix="1">
      <alignment horizontal="center" vertical="center"/>
      <protection/>
    </xf>
    <xf numFmtId="195" fontId="30" fillId="0" borderId="0" xfId="56" applyNumberFormat="1" applyFont="1" applyAlignment="1">
      <alignment horizontal="center" vertical="center"/>
      <protection/>
    </xf>
    <xf numFmtId="195" fontId="11" fillId="0" borderId="0" xfId="56" applyNumberFormat="1" applyFont="1" applyAlignment="1">
      <alignment horizontal="center" vertical="center"/>
      <protection/>
    </xf>
    <xf numFmtId="195" fontId="11" fillId="0" borderId="0" xfId="56" applyNumberFormat="1" applyFont="1" applyBorder="1" applyAlignment="1">
      <alignment horizontal="center" vertical="center"/>
      <protection/>
    </xf>
    <xf numFmtId="195" fontId="11" fillId="0" borderId="0" xfId="56" applyNumberFormat="1" applyFont="1" applyBorder="1" applyAlignment="1">
      <alignment horizontal="right" vertical="center"/>
      <protection/>
    </xf>
    <xf numFmtId="0" fontId="11" fillId="0" borderId="48" xfId="56" applyFont="1" applyBorder="1" applyAlignment="1">
      <alignment horizontal="center" vertical="center" wrapText="1"/>
      <protection/>
    </xf>
    <xf numFmtId="0" fontId="11" fillId="0" borderId="21" xfId="56" applyFont="1" applyBorder="1" applyAlignment="1">
      <alignment horizontal="center" vertical="center"/>
      <protection/>
    </xf>
    <xf numFmtId="0" fontId="11" fillId="0" borderId="25" xfId="56" applyFont="1" applyBorder="1" applyAlignment="1">
      <alignment horizontal="center" vertical="center"/>
      <protection/>
    </xf>
    <xf numFmtId="0" fontId="3" fillId="0" borderId="23" xfId="56" applyFont="1" applyBorder="1" applyAlignment="1">
      <alignment horizontal="center" vertical="center"/>
      <protection/>
    </xf>
    <xf numFmtId="0" fontId="3" fillId="0" borderId="42" xfId="56" applyFont="1" applyBorder="1" applyAlignment="1">
      <alignment horizontal="center" vertical="center"/>
      <protection/>
    </xf>
    <xf numFmtId="41" fontId="11" fillId="0" borderId="42" xfId="56" applyNumberFormat="1" applyFont="1" applyBorder="1" applyAlignment="1">
      <alignment horizontal="right" vertical="center"/>
      <protection/>
    </xf>
    <xf numFmtId="0" fontId="3" fillId="0" borderId="45" xfId="56" applyFont="1" applyBorder="1" applyAlignment="1">
      <alignment horizontal="center" vertical="center"/>
      <protection/>
    </xf>
    <xf numFmtId="41" fontId="3" fillId="0" borderId="45" xfId="56" applyNumberFormat="1" applyFont="1" applyBorder="1" applyAlignment="1">
      <alignment horizontal="right" vertical="center"/>
      <protection/>
    </xf>
    <xf numFmtId="41" fontId="11" fillId="0" borderId="45" xfId="56" applyNumberFormat="1" applyFont="1" applyBorder="1" applyAlignment="1">
      <alignment horizontal="right" vertical="center"/>
      <protection/>
    </xf>
    <xf numFmtId="0" fontId="11" fillId="0" borderId="21" xfId="56" applyFont="1" applyBorder="1" applyAlignment="1">
      <alignment horizontal="center" vertical="center" wrapText="1"/>
      <protection/>
    </xf>
    <xf numFmtId="41" fontId="11" fillId="0" borderId="23" xfId="56" applyNumberFormat="1" applyFont="1" applyBorder="1" applyAlignment="1">
      <alignment horizontal="center" vertical="center" wrapText="1"/>
      <protection/>
    </xf>
    <xf numFmtId="0" fontId="3" fillId="0" borderId="20" xfId="56" applyFont="1" applyBorder="1" applyAlignment="1">
      <alignment horizontal="center" vertical="center"/>
      <protection/>
    </xf>
    <xf numFmtId="0" fontId="3" fillId="0" borderId="38" xfId="56" applyFont="1" applyBorder="1" applyAlignment="1">
      <alignment horizontal="center" vertical="center"/>
      <protection/>
    </xf>
    <xf numFmtId="195" fontId="11" fillId="0" borderId="38" xfId="56" applyNumberFormat="1" applyFont="1" applyBorder="1" applyAlignment="1">
      <alignment vertical="center"/>
      <protection/>
    </xf>
    <xf numFmtId="41" fontId="3" fillId="0" borderId="38" xfId="56" applyNumberFormat="1" applyFont="1" applyBorder="1" applyAlignment="1">
      <alignment horizontal="right" vertical="center"/>
      <protection/>
    </xf>
    <xf numFmtId="41" fontId="11" fillId="0" borderId="38" xfId="56" applyNumberFormat="1" applyFont="1" applyBorder="1" applyAlignment="1">
      <alignment horizontal="right" vertical="center"/>
      <protection/>
    </xf>
    <xf numFmtId="0" fontId="11" fillId="0" borderId="24" xfId="56" applyFont="1" applyBorder="1" applyAlignment="1">
      <alignment horizontal="center" vertical="center"/>
      <protection/>
    </xf>
    <xf numFmtId="195" fontId="11" fillId="0" borderId="21" xfId="56" applyNumberFormat="1" applyFont="1" applyBorder="1" applyAlignment="1">
      <alignment horizontal="center" vertical="center" wrapText="1"/>
      <protection/>
    </xf>
    <xf numFmtId="195" fontId="11" fillId="0" borderId="21" xfId="56" applyNumberFormat="1" applyFont="1" applyBorder="1" applyAlignment="1">
      <alignment horizontal="center" vertical="center"/>
      <protection/>
    </xf>
    <xf numFmtId="0" fontId="11" fillId="0" borderId="22" xfId="56" applyFont="1" applyBorder="1" applyAlignment="1">
      <alignment horizontal="center" vertical="center"/>
      <protection/>
    </xf>
    <xf numFmtId="0" fontId="3" fillId="0" borderId="0" xfId="56" applyFont="1" applyBorder="1" applyAlignment="1">
      <alignment horizontal="left" vertical="center"/>
      <protection/>
    </xf>
    <xf numFmtId="0" fontId="3" fillId="0" borderId="0" xfId="56" applyFont="1" applyBorder="1" applyAlignment="1">
      <alignment horizontal="center" vertical="center"/>
      <protection/>
    </xf>
    <xf numFmtId="41" fontId="3" fillId="0" borderId="0" xfId="56" applyNumberFormat="1" applyFont="1" applyBorder="1" applyAlignment="1">
      <alignment horizontal="right" vertical="center"/>
      <protection/>
    </xf>
    <xf numFmtId="41" fontId="11" fillId="0" borderId="0" xfId="56" applyNumberFormat="1" applyFont="1" applyBorder="1" applyAlignment="1">
      <alignment horizontal="right" vertical="center"/>
      <protection/>
    </xf>
    <xf numFmtId="0" fontId="3" fillId="0" borderId="0" xfId="56" applyFont="1" applyBorder="1" applyAlignment="1" applyProtection="1">
      <alignment horizontal="left"/>
      <protection locked="0"/>
    </xf>
    <xf numFmtId="0" fontId="3" fillId="0" borderId="0" xfId="56" applyFont="1" applyAlignment="1">
      <alignment horizontal="left"/>
      <protection/>
    </xf>
    <xf numFmtId="195" fontId="3" fillId="0" borderId="0" xfId="56" applyNumberFormat="1" applyFont="1" applyAlignment="1">
      <alignment vertical="center"/>
      <protection/>
    </xf>
    <xf numFmtId="0" fontId="3" fillId="0" borderId="0" xfId="56" applyFont="1" applyBorder="1" applyAlignment="1">
      <alignment/>
      <protection/>
    </xf>
    <xf numFmtId="0" fontId="3" fillId="0" borderId="0" xfId="56" applyFont="1" applyBorder="1" applyAlignment="1">
      <alignment horizontal="right"/>
      <protection/>
    </xf>
    <xf numFmtId="0" fontId="3" fillId="0" borderId="0" xfId="56" applyFont="1">
      <alignment/>
      <protection/>
    </xf>
    <xf numFmtId="194" fontId="3" fillId="0" borderId="0" xfId="68" applyNumberFormat="1" applyFont="1" applyAlignment="1" applyProtection="1">
      <alignment/>
      <protection/>
    </xf>
    <xf numFmtId="0" fontId="3" fillId="0" borderId="0" xfId="56" applyFont="1" applyAlignment="1">
      <alignment/>
      <protection/>
    </xf>
    <xf numFmtId="0" fontId="3" fillId="0" borderId="0" xfId="56" applyFont="1" applyAlignment="1">
      <alignment horizontal="center"/>
      <protection/>
    </xf>
    <xf numFmtId="41" fontId="11" fillId="0" borderId="23" xfId="56" applyNumberFormat="1" applyFont="1" applyBorder="1" applyAlignment="1">
      <alignment horizontal="right" vertical="center"/>
      <protection/>
    </xf>
    <xf numFmtId="41" fontId="11" fillId="0" borderId="24" xfId="56" applyNumberFormat="1" applyFont="1" applyBorder="1" applyAlignment="1">
      <alignment horizontal="right" vertical="center"/>
      <protection/>
    </xf>
    <xf numFmtId="41" fontId="11" fillId="0" borderId="35" xfId="56" applyNumberFormat="1" applyFont="1" applyBorder="1" applyAlignment="1">
      <alignment horizontal="right" vertical="center"/>
      <protection/>
    </xf>
    <xf numFmtId="0" fontId="3" fillId="0" borderId="23" xfId="66" applyNumberFormat="1" applyFont="1" applyBorder="1" applyAlignment="1">
      <alignment horizontal="distributed"/>
      <protection/>
    </xf>
    <xf numFmtId="0" fontId="19" fillId="0" borderId="0" xfId="51" applyFont="1" applyFill="1">
      <alignment/>
      <protection/>
    </xf>
    <xf numFmtId="0" fontId="3" fillId="0" borderId="0" xfId="51" applyFont="1" applyFill="1" applyBorder="1" applyAlignment="1">
      <alignment horizontal="justify" wrapText="1"/>
      <protection/>
    </xf>
    <xf numFmtId="0" fontId="3" fillId="0" borderId="20" xfId="66" applyNumberFormat="1" applyFont="1" applyBorder="1" applyAlignment="1">
      <alignment horizontal="distributed"/>
      <protection/>
    </xf>
    <xf numFmtId="0" fontId="3" fillId="0" borderId="58" xfId="51" applyFont="1" applyFill="1" applyBorder="1" applyAlignment="1">
      <alignment horizontal="center" vertical="center" wrapText="1"/>
      <protection/>
    </xf>
    <xf numFmtId="0" fontId="5" fillId="0" borderId="48" xfId="51" applyFont="1" applyFill="1" applyBorder="1" applyAlignment="1">
      <alignment horizontal="center" vertical="center"/>
      <protection/>
    </xf>
    <xf numFmtId="0" fontId="3" fillId="0" borderId="48" xfId="51" applyFont="1" applyFill="1" applyBorder="1" applyAlignment="1">
      <alignment horizontal="center" vertical="center" wrapText="1"/>
      <protection/>
    </xf>
    <xf numFmtId="0" fontId="11" fillId="0" borderId="34" xfId="51" applyFont="1" applyFill="1" applyBorder="1" applyAlignment="1">
      <alignment horizontal="center" vertical="center" wrapText="1"/>
      <protection/>
    </xf>
    <xf numFmtId="0" fontId="3" fillId="0" borderId="42" xfId="51" applyFont="1" applyFill="1" applyBorder="1" applyAlignment="1">
      <alignment vertical="center" wrapText="1"/>
      <protection/>
    </xf>
    <xf numFmtId="0" fontId="3" fillId="0" borderId="42" xfId="51" applyFont="1" applyFill="1" applyBorder="1" applyAlignment="1">
      <alignment horizontal="center" vertical="center" wrapText="1"/>
      <protection/>
    </xf>
    <xf numFmtId="0" fontId="3" fillId="0" borderId="35" xfId="51" applyFont="1" applyFill="1" applyBorder="1" applyAlignment="1">
      <alignment horizontal="center" vertical="center" wrapText="1"/>
      <protection/>
    </xf>
    <xf numFmtId="0" fontId="5" fillId="0" borderId="21" xfId="51" applyFont="1" applyFill="1" applyBorder="1" applyAlignment="1">
      <alignment horizontal="center" vertical="center" wrapText="1"/>
      <protection/>
    </xf>
    <xf numFmtId="193" fontId="5" fillId="0" borderId="21" xfId="51" applyNumberFormat="1" applyFont="1" applyFill="1" applyBorder="1" applyAlignment="1">
      <alignment horizontal="center" vertical="center" wrapText="1"/>
      <protection/>
    </xf>
    <xf numFmtId="0" fontId="5" fillId="0" borderId="25" xfId="51" applyFont="1" applyFill="1" applyBorder="1" applyAlignment="1">
      <alignment horizontal="center" vertical="center"/>
      <protection/>
    </xf>
    <xf numFmtId="0" fontId="3" fillId="0" borderId="23" xfId="51" applyFont="1" applyFill="1" applyBorder="1" applyAlignment="1">
      <alignment horizontal="center" vertical="center" wrapText="1"/>
      <protection/>
    </xf>
    <xf numFmtId="0" fontId="5" fillId="0" borderId="23" xfId="51" applyFont="1" applyFill="1" applyBorder="1" applyAlignment="1">
      <alignment horizontal="center" vertical="center" wrapText="1"/>
      <protection/>
    </xf>
    <xf numFmtId="0" fontId="5" fillId="0" borderId="24" xfId="51" applyFont="1" applyFill="1" applyBorder="1" applyAlignment="1">
      <alignment horizontal="center" vertical="center"/>
      <protection/>
    </xf>
    <xf numFmtId="193" fontId="5" fillId="0" borderId="23" xfId="51" applyNumberFormat="1" applyFont="1" applyFill="1" applyBorder="1" applyAlignment="1">
      <alignment horizontal="center" vertical="center" wrapText="1"/>
      <protection/>
    </xf>
    <xf numFmtId="0" fontId="5" fillId="0" borderId="23" xfId="51" applyFont="1" applyFill="1" applyBorder="1" applyAlignment="1">
      <alignment horizontal="center" wrapText="1"/>
      <protection/>
    </xf>
    <xf numFmtId="0" fontId="19" fillId="0" borderId="24" xfId="51" applyFont="1" applyFill="1" applyBorder="1" applyAlignment="1">
      <alignment horizontal="center" vertical="center"/>
      <protection/>
    </xf>
    <xf numFmtId="0" fontId="17" fillId="0" borderId="23" xfId="51" applyFont="1" applyFill="1" applyBorder="1" applyAlignment="1">
      <alignment horizontal="justify" wrapText="1"/>
      <protection/>
    </xf>
    <xf numFmtId="0" fontId="58" fillId="0" borderId="23" xfId="51" applyFont="1" applyFill="1" applyBorder="1" applyAlignment="1">
      <alignment horizontal="center" wrapText="1"/>
      <protection/>
    </xf>
    <xf numFmtId="0" fontId="19" fillId="0" borderId="24" xfId="51" applyFont="1" applyFill="1" applyBorder="1">
      <alignment/>
      <protection/>
    </xf>
    <xf numFmtId="37" fontId="3" fillId="0" borderId="49" xfId="66" applyFont="1" applyBorder="1" applyAlignment="1">
      <alignment horizontal="center" vertical="center"/>
      <protection/>
    </xf>
    <xf numFmtId="37" fontId="3" fillId="0" borderId="50" xfId="66" applyFont="1" applyFill="1" applyBorder="1" applyAlignment="1">
      <alignment vertical="center"/>
      <protection/>
    </xf>
    <xf numFmtId="37" fontId="3" fillId="0" borderId="50" xfId="66" applyFont="1" applyFill="1" applyBorder="1">
      <alignment/>
      <protection/>
    </xf>
    <xf numFmtId="37" fontId="3" fillId="0" borderId="50" xfId="66" applyFont="1" applyFill="1" applyBorder="1" applyAlignment="1">
      <alignment horizontal="right" vertical="center"/>
      <protection/>
    </xf>
    <xf numFmtId="37" fontId="3" fillId="0" borderId="50" xfId="66" applyFont="1" applyFill="1" applyBorder="1" applyAlignment="1" quotePrefix="1">
      <alignment horizontal="right" vertical="center"/>
      <protection/>
    </xf>
    <xf numFmtId="37" fontId="3" fillId="0" borderId="50" xfId="66" applyFont="1" applyFill="1" applyBorder="1" applyAlignment="1">
      <alignment horizontal="right"/>
      <protection/>
    </xf>
    <xf numFmtId="37" fontId="3" fillId="0" borderId="0" xfId="66" applyFont="1" applyBorder="1" applyAlignment="1">
      <alignment horizontal="center" vertical="center"/>
      <protection/>
    </xf>
    <xf numFmtId="37" fontId="3" fillId="0" borderId="0" xfId="66" applyFont="1" applyFill="1" applyBorder="1" applyAlignment="1">
      <alignment vertical="center"/>
      <protection/>
    </xf>
    <xf numFmtId="37" fontId="3" fillId="0" borderId="0" xfId="66" applyFont="1" applyFill="1" applyBorder="1">
      <alignment/>
      <protection/>
    </xf>
    <xf numFmtId="37" fontId="3" fillId="0" borderId="0" xfId="66" applyFont="1" applyFill="1" applyBorder="1" applyAlignment="1">
      <alignment horizontal="right" vertical="center"/>
      <protection/>
    </xf>
    <xf numFmtId="37" fontId="3" fillId="0" borderId="0" xfId="66" applyFont="1" applyFill="1" applyBorder="1" applyAlignment="1" quotePrefix="1">
      <alignment horizontal="right" vertical="center"/>
      <protection/>
    </xf>
    <xf numFmtId="37" fontId="3" fillId="0" borderId="0" xfId="66" applyFont="1" applyFill="1" applyBorder="1" applyAlignment="1">
      <alignment horizontal="right"/>
      <protection/>
    </xf>
    <xf numFmtId="37" fontId="3" fillId="0" borderId="0" xfId="66" applyFont="1" applyFill="1" applyAlignment="1">
      <alignment horizontal="left" vertical="top"/>
      <protection/>
    </xf>
    <xf numFmtId="37" fontId="3" fillId="0" borderId="0" xfId="66" applyFont="1" applyFill="1" applyAlignment="1">
      <alignment vertical="top"/>
      <protection/>
    </xf>
    <xf numFmtId="37" fontId="3" fillId="0" borderId="0" xfId="66" applyFont="1" applyFill="1" applyAlignment="1">
      <alignment horizontal="right" vertical="top"/>
      <protection/>
    </xf>
    <xf numFmtId="37" fontId="3" fillId="0" borderId="0" xfId="66" applyFont="1" applyFill="1" applyAlignment="1" quotePrefix="1">
      <alignment horizontal="right" vertical="top"/>
      <protection/>
    </xf>
    <xf numFmtId="37" fontId="3" fillId="0" borderId="0" xfId="66" applyFont="1" applyFill="1" applyAlignment="1" quotePrefix="1">
      <alignment horizontal="left" vertical="top"/>
      <protection/>
    </xf>
    <xf numFmtId="0" fontId="3" fillId="0" borderId="0" xfId="69" applyFont="1" applyAlignment="1" quotePrefix="1">
      <alignment horizontal="left" vertical="center"/>
      <protection/>
    </xf>
    <xf numFmtId="0" fontId="3" fillId="0" borderId="0" xfId="51" applyFont="1" applyFill="1" applyAlignment="1">
      <alignment horizontal="justify" wrapText="1"/>
      <protection/>
    </xf>
    <xf numFmtId="0" fontId="3" fillId="0" borderId="0" xfId="51" applyFont="1" applyBorder="1" applyAlignment="1">
      <alignment horizontal="center" vertical="center" wrapText="1"/>
      <protection/>
    </xf>
    <xf numFmtId="0" fontId="3" fillId="0" borderId="0" xfId="51" applyFont="1" applyBorder="1" applyAlignment="1">
      <alignment horizontal="justify" wrapText="1"/>
      <protection/>
    </xf>
    <xf numFmtId="0" fontId="19" fillId="0" borderId="0" xfId="51" applyFont="1" applyBorder="1">
      <alignment/>
      <protection/>
    </xf>
    <xf numFmtId="0" fontId="3" fillId="0" borderId="58" xfId="51" applyFont="1" applyBorder="1" applyAlignment="1">
      <alignment horizontal="center" vertical="center" wrapText="1"/>
      <protection/>
    </xf>
    <xf numFmtId="0" fontId="3" fillId="0" borderId="34" xfId="51" applyFont="1" applyBorder="1" applyAlignment="1">
      <alignment horizontal="center" vertical="center" wrapText="1"/>
      <protection/>
    </xf>
    <xf numFmtId="0" fontId="3" fillId="0" borderId="42" xfId="51" applyFont="1" applyBorder="1" applyAlignment="1">
      <alignment horizontal="center" vertical="center" wrapText="1"/>
      <protection/>
    </xf>
    <xf numFmtId="0" fontId="3" fillId="0" borderId="35" xfId="51" applyFont="1" applyBorder="1" applyAlignment="1">
      <alignment horizontal="center" vertical="center" wrapText="1"/>
      <protection/>
    </xf>
    <xf numFmtId="186" fontId="3" fillId="0" borderId="26" xfId="51" applyNumberFormat="1" applyFont="1" applyBorder="1" applyAlignment="1">
      <alignment horizontal="center" vertical="center" wrapText="1"/>
      <protection/>
    </xf>
    <xf numFmtId="186" fontId="5" fillId="0" borderId="21" xfId="51" applyNumberFormat="1" applyFont="1" applyBorder="1" applyAlignment="1">
      <alignment horizontal="center" vertical="center" wrapText="1"/>
      <protection/>
    </xf>
    <xf numFmtId="186" fontId="5" fillId="0" borderId="25" xfId="51" applyNumberFormat="1" applyFont="1" applyBorder="1" applyAlignment="1">
      <alignment horizontal="center" vertical="center" wrapText="1"/>
      <protection/>
    </xf>
    <xf numFmtId="186" fontId="5" fillId="0" borderId="69" xfId="51" applyNumberFormat="1" applyFont="1" applyBorder="1" applyAlignment="1">
      <alignment horizontal="center" vertical="center" wrapText="1"/>
      <protection/>
    </xf>
    <xf numFmtId="186" fontId="5" fillId="0" borderId="46" xfId="51" applyNumberFormat="1" applyFont="1" applyBorder="1" applyAlignment="1">
      <alignment horizontal="center" vertical="center"/>
      <protection/>
    </xf>
    <xf numFmtId="0" fontId="3" fillId="0" borderId="48" xfId="51" applyFont="1" applyBorder="1" applyAlignment="1">
      <alignment horizontal="center" vertical="center" wrapText="1"/>
      <protection/>
    </xf>
    <xf numFmtId="186" fontId="5" fillId="0" borderId="23" xfId="51" applyNumberFormat="1" applyFont="1" applyBorder="1" applyAlignment="1">
      <alignment horizontal="center" vertical="center" wrapText="1"/>
      <protection/>
    </xf>
    <xf numFmtId="186" fontId="5" fillId="0" borderId="24" xfId="51" applyNumberFormat="1" applyFont="1" applyBorder="1" applyAlignment="1">
      <alignment horizontal="center" vertical="center"/>
      <protection/>
    </xf>
    <xf numFmtId="0" fontId="58" fillId="0" borderId="23" xfId="51" applyFont="1" applyBorder="1" applyAlignment="1">
      <alignment horizontal="center" wrapText="1"/>
      <protection/>
    </xf>
    <xf numFmtId="0" fontId="58" fillId="0" borderId="24" xfId="51" applyFont="1" applyBorder="1" applyAlignment="1">
      <alignment horizontal="center" wrapText="1"/>
      <protection/>
    </xf>
    <xf numFmtId="0" fontId="5" fillId="0" borderId="23" xfId="51" applyFont="1" applyBorder="1" applyAlignment="1">
      <alignment horizontal="center" wrapText="1"/>
      <protection/>
    </xf>
    <xf numFmtId="0" fontId="5" fillId="0" borderId="24" xfId="51" applyFont="1" applyBorder="1" applyAlignment="1">
      <alignment horizontal="center" wrapText="1"/>
      <protection/>
    </xf>
    <xf numFmtId="37" fontId="3" fillId="0" borderId="50" xfId="66" applyFont="1" applyBorder="1" applyAlignment="1">
      <alignment vertical="center"/>
      <protection/>
    </xf>
    <xf numFmtId="37" fontId="3" fillId="0" borderId="50" xfId="66" applyFont="1" applyBorder="1">
      <alignment/>
      <protection/>
    </xf>
    <xf numFmtId="37" fontId="3" fillId="0" borderId="50" xfId="66" applyFont="1" applyBorder="1" applyAlignment="1">
      <alignment horizontal="right" vertical="center"/>
      <protection/>
    </xf>
    <xf numFmtId="37" fontId="3" fillId="0" borderId="50" xfId="66" applyFont="1" applyBorder="1" applyAlignment="1" quotePrefix="1">
      <alignment horizontal="right" vertical="center"/>
      <protection/>
    </xf>
    <xf numFmtId="37" fontId="3" fillId="0" borderId="50" xfId="66" applyFont="1" applyBorder="1" applyAlignment="1">
      <alignment horizontal="right"/>
      <protection/>
    </xf>
    <xf numFmtId="37" fontId="3" fillId="0" borderId="0" xfId="66" applyFont="1" applyBorder="1" applyAlignment="1">
      <alignment horizontal="center" vertical="top"/>
      <protection/>
    </xf>
    <xf numFmtId="37" fontId="3" fillId="0" borderId="0" xfId="66" applyFont="1" applyBorder="1" applyAlignment="1">
      <alignment vertical="top"/>
      <protection/>
    </xf>
    <xf numFmtId="37" fontId="3" fillId="0" borderId="0" xfId="66" applyFont="1" applyBorder="1" applyAlignment="1">
      <alignment horizontal="right" vertical="top"/>
      <protection/>
    </xf>
    <xf numFmtId="37" fontId="3" fillId="0" borderId="0" xfId="66" applyFont="1" applyBorder="1" applyAlignment="1" quotePrefix="1">
      <alignment horizontal="right" vertical="top"/>
      <protection/>
    </xf>
    <xf numFmtId="37" fontId="3" fillId="0" borderId="0" xfId="66" applyFont="1" applyAlignment="1">
      <alignment horizontal="left" vertical="top"/>
      <protection/>
    </xf>
    <xf numFmtId="37" fontId="3" fillId="0" borderId="0" xfId="66" applyFont="1" applyAlignment="1">
      <alignment vertical="top"/>
      <protection/>
    </xf>
    <xf numFmtId="37" fontId="3" fillId="0" borderId="0" xfId="66" applyFont="1" applyAlignment="1" quotePrefix="1">
      <alignment horizontal="right" vertical="top"/>
      <protection/>
    </xf>
    <xf numFmtId="37" fontId="3" fillId="0" borderId="0" xfId="66" applyFont="1" applyAlignment="1" quotePrefix="1">
      <alignment horizontal="left" vertical="top"/>
      <protection/>
    </xf>
    <xf numFmtId="0" fontId="3" fillId="0" borderId="0" xfId="51" applyFont="1" applyAlignment="1">
      <alignment horizontal="left"/>
      <protection/>
    </xf>
    <xf numFmtId="0" fontId="3" fillId="0" borderId="0" xfId="51" applyFont="1" applyAlignment="1">
      <alignment horizontal="justify" wrapText="1"/>
      <protection/>
    </xf>
    <xf numFmtId="0" fontId="92" fillId="0" borderId="20" xfId="110" applyFont="1" applyFill="1" applyBorder="1" applyAlignment="1">
      <alignment horizontal="center" vertical="center" wrapText="1"/>
    </xf>
    <xf numFmtId="20" fontId="92" fillId="0" borderId="19" xfId="110" applyNumberFormat="1" applyFont="1" applyFill="1" applyBorder="1" applyAlignment="1">
      <alignment horizontal="center" vertical="center" wrapText="1"/>
    </xf>
    <xf numFmtId="0" fontId="92" fillId="0" borderId="21" xfId="110" applyFont="1" applyFill="1" applyBorder="1" applyAlignment="1">
      <alignment horizontal="center" vertical="center"/>
    </xf>
    <xf numFmtId="0" fontId="3" fillId="0" borderId="22" xfId="0" applyFont="1" applyFill="1" applyBorder="1" applyAlignment="1">
      <alignment horizontal="right" vertical="center"/>
    </xf>
    <xf numFmtId="0" fontId="94" fillId="10" borderId="23" xfId="0" applyFont="1" applyFill="1" applyBorder="1" applyAlignment="1">
      <alignment horizontal="center" vertical="center" wrapText="1"/>
    </xf>
    <xf numFmtId="0" fontId="95" fillId="10" borderId="23"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Fill="1" applyAlignment="1">
      <alignment horizontal="right" vertical="center"/>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1" xfId="0" applyFont="1" applyBorder="1" applyAlignment="1">
      <alignment horizontal="center" vertical="center" wrapText="1"/>
    </xf>
    <xf numFmtId="0" fontId="92" fillId="0" borderId="23" xfId="110" applyFont="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92" fillId="0" borderId="20" xfId="110" applyFont="1" applyBorder="1" applyAlignment="1">
      <alignmen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19" xfId="0" applyFont="1" applyBorder="1" applyAlignment="1">
      <alignment horizontal="left" vertical="center" wrapText="1" indent="2"/>
    </xf>
    <xf numFmtId="0" fontId="0" fillId="0" borderId="19" xfId="0" applyBorder="1" applyAlignment="1">
      <alignment horizontal="left" vertical="center" wrapText="1" indent="2"/>
    </xf>
    <xf numFmtId="0" fontId="11" fillId="0" borderId="23" xfId="0" applyFont="1" applyBorder="1" applyAlignment="1">
      <alignment horizontal="left" vertical="center"/>
    </xf>
    <xf numFmtId="0" fontId="11" fillId="0" borderId="23" xfId="0" applyFont="1" applyBorder="1" applyAlignment="1">
      <alignment horizontal="center"/>
    </xf>
    <xf numFmtId="0" fontId="14" fillId="0" borderId="23" xfId="0" applyFont="1" applyBorder="1" applyAlignment="1">
      <alignment horizontal="center"/>
    </xf>
    <xf numFmtId="0" fontId="3" fillId="0" borderId="23" xfId="0" applyFont="1" applyBorder="1" applyAlignment="1">
      <alignment/>
    </xf>
    <xf numFmtId="0" fontId="15" fillId="0" borderId="23" xfId="0" applyFont="1" applyBorder="1" applyAlignment="1">
      <alignment horizontal="left" vertical="center"/>
    </xf>
    <xf numFmtId="14" fontId="15" fillId="0" borderId="23" xfId="0" applyNumberFormat="1" applyFont="1" applyBorder="1" applyAlignment="1">
      <alignment horizontal="center"/>
    </xf>
    <xf numFmtId="0" fontId="14" fillId="0" borderId="23" xfId="0" applyFont="1" applyBorder="1" applyAlignment="1">
      <alignment/>
    </xf>
    <xf numFmtId="0" fontId="16" fillId="0" borderId="27" xfId="0" applyFont="1" applyBorder="1" applyAlignment="1">
      <alignment horizontal="center" vertical="center"/>
    </xf>
    <xf numFmtId="0" fontId="17" fillId="0" borderId="71" xfId="0" applyFont="1" applyBorder="1" applyAlignment="1">
      <alignment vertical="center" wrapText="1"/>
    </xf>
    <xf numFmtId="0" fontId="17" fillId="0" borderId="71" xfId="0" applyFont="1" applyBorder="1" applyAlignment="1">
      <alignment vertical="center"/>
    </xf>
    <xf numFmtId="0" fontId="17" fillId="0" borderId="72" xfId="0" applyFont="1" applyBorder="1" applyAlignment="1">
      <alignment vertical="center"/>
    </xf>
    <xf numFmtId="0" fontId="17" fillId="0" borderId="73" xfId="0" applyFont="1" applyBorder="1" applyAlignment="1">
      <alignment vertical="center"/>
    </xf>
    <xf numFmtId="0" fontId="17" fillId="0" borderId="74" xfId="0" applyFont="1" applyBorder="1" applyAlignment="1">
      <alignmen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48" xfId="0" applyFont="1" applyBorder="1" applyAlignment="1">
      <alignment horizontal="center" vertical="center"/>
    </xf>
    <xf numFmtId="0" fontId="11" fillId="0" borderId="22" xfId="0" applyFont="1" applyBorder="1" applyAlignment="1">
      <alignment horizontal="distributed" vertical="center"/>
    </xf>
    <xf numFmtId="0" fontId="11" fillId="0" borderId="26" xfId="0" applyFont="1" applyBorder="1" applyAlignment="1">
      <alignment horizontal="distributed" vertical="center"/>
    </xf>
    <xf numFmtId="0" fontId="11" fillId="0" borderId="30" xfId="0" applyFont="1" applyBorder="1" applyAlignment="1">
      <alignment horizontal="distributed" vertical="center"/>
    </xf>
    <xf numFmtId="0" fontId="11" fillId="0" borderId="48" xfId="0" applyFont="1" applyBorder="1" applyAlignment="1">
      <alignment horizontal="distributed" vertical="center"/>
    </xf>
    <xf numFmtId="0" fontId="11" fillId="0" borderId="32" xfId="0" applyFont="1" applyBorder="1" applyAlignment="1">
      <alignment horizontal="center" vertical="center" textRotation="255" wrapText="1"/>
    </xf>
    <xf numFmtId="0" fontId="11" fillId="0" borderId="32" xfId="0" applyFont="1" applyBorder="1" applyAlignment="1">
      <alignment horizontal="center" vertical="center" textRotation="255"/>
    </xf>
    <xf numFmtId="0" fontId="11" fillId="0" borderId="25" xfId="0" applyFont="1" applyBorder="1" applyAlignment="1">
      <alignment horizontal="center" vertical="center"/>
    </xf>
    <xf numFmtId="0" fontId="11" fillId="0" borderId="26" xfId="0" applyFont="1" applyBorder="1" applyAlignment="1">
      <alignment horizontal="center" vertical="center"/>
    </xf>
    <xf numFmtId="3" fontId="17" fillId="0" borderId="24" xfId="0" applyNumberFormat="1" applyFont="1" applyBorder="1" applyAlignment="1">
      <alignment horizontal="center" vertical="center"/>
    </xf>
    <xf numFmtId="3" fontId="17" fillId="0" borderId="48" xfId="0" applyNumberFormat="1" applyFont="1" applyBorder="1" applyAlignment="1">
      <alignment horizontal="center" vertical="center"/>
    </xf>
    <xf numFmtId="3" fontId="17" fillId="0" borderId="20" xfId="0" applyNumberFormat="1" applyFont="1" applyBorder="1" applyAlignment="1">
      <alignment horizontal="center" vertical="center" textRotation="255"/>
    </xf>
    <xf numFmtId="3" fontId="17" fillId="0" borderId="19" xfId="0" applyNumberFormat="1" applyFont="1" applyBorder="1" applyAlignment="1">
      <alignment horizontal="center" vertical="center" textRotation="255"/>
    </xf>
    <xf numFmtId="3" fontId="17" fillId="0" borderId="21" xfId="0" applyNumberFormat="1" applyFont="1" applyBorder="1" applyAlignment="1">
      <alignment horizontal="center" vertical="center" textRotation="255"/>
    </xf>
    <xf numFmtId="0" fontId="11" fillId="0" borderId="30" xfId="0" applyFont="1" applyBorder="1" applyAlignment="1">
      <alignment horizontal="center" vertical="center" wrapText="1"/>
    </xf>
    <xf numFmtId="0" fontId="11" fillId="0" borderId="48" xfId="0" applyFont="1" applyBorder="1" applyAlignment="1">
      <alignment horizontal="center" vertical="center" wrapText="1"/>
    </xf>
    <xf numFmtId="182" fontId="17" fillId="0" borderId="0" xfId="0" applyNumberFormat="1" applyFont="1" applyBorder="1" applyAlignment="1">
      <alignment horizontal="left" vertical="center"/>
    </xf>
    <xf numFmtId="0" fontId="21" fillId="0" borderId="0" xfId="0" applyFont="1" applyBorder="1" applyAlignment="1">
      <alignment/>
    </xf>
    <xf numFmtId="183" fontId="3" fillId="0" borderId="23" xfId="51" applyNumberFormat="1" applyFont="1" applyFill="1" applyBorder="1" applyAlignment="1">
      <alignment horizontal="center"/>
      <protection/>
    </xf>
    <xf numFmtId="0" fontId="3" fillId="0" borderId="24" xfId="51" applyFont="1" applyBorder="1" applyAlignment="1">
      <alignment horizontal="center" vertical="center"/>
      <protection/>
    </xf>
    <xf numFmtId="0" fontId="3" fillId="0" borderId="48" xfId="51" applyFont="1" applyBorder="1" applyAlignment="1">
      <alignment horizontal="center" vertical="center"/>
      <protection/>
    </xf>
    <xf numFmtId="183" fontId="3" fillId="0" borderId="23" xfId="51" applyNumberFormat="1" applyFont="1" applyBorder="1" applyAlignment="1">
      <alignment horizontal="center"/>
      <protection/>
    </xf>
    <xf numFmtId="183" fontId="3" fillId="0" borderId="24" xfId="51" applyNumberFormat="1" applyFont="1" applyBorder="1" applyAlignment="1">
      <alignment horizontal="center"/>
      <protection/>
    </xf>
    <xf numFmtId="183" fontId="3" fillId="0" borderId="48" xfId="51" applyNumberFormat="1" applyFont="1" applyBorder="1" applyAlignment="1">
      <alignment horizontal="center"/>
      <protection/>
    </xf>
    <xf numFmtId="183" fontId="23" fillId="0" borderId="0" xfId="51" applyNumberFormat="1" applyFont="1" applyBorder="1" applyAlignment="1">
      <alignment horizontal="center" vertical="center"/>
      <protection/>
    </xf>
    <xf numFmtId="183" fontId="3" fillId="0" borderId="22" xfId="51" applyNumberFormat="1" applyFont="1" applyBorder="1" applyAlignment="1">
      <alignment horizontal="center"/>
      <protection/>
    </xf>
    <xf numFmtId="188" fontId="20" fillId="0" borderId="27" xfId="51" applyNumberFormat="1" applyFont="1" applyBorder="1" applyAlignment="1">
      <alignment horizontal="right" vertical="top" wrapText="1"/>
      <protection/>
    </xf>
    <xf numFmtId="0" fontId="3" fillId="0" borderId="0" xfId="51" applyFont="1" applyBorder="1" applyAlignment="1">
      <alignment horizontal="left" vertical="center" wrapText="1"/>
      <protection/>
    </xf>
    <xf numFmtId="183" fontId="3" fillId="0" borderId="27" xfId="51" applyNumberFormat="1" applyFont="1" applyBorder="1" applyAlignment="1">
      <alignment horizontal="center" vertical="center"/>
      <protection/>
    </xf>
    <xf numFmtId="183" fontId="3" fillId="0" borderId="70" xfId="51" applyNumberFormat="1" applyFont="1" applyBorder="1" applyAlignment="1">
      <alignment horizontal="center" vertical="center"/>
      <protection/>
    </xf>
    <xf numFmtId="183" fontId="3" fillId="0" borderId="22" xfId="51" applyNumberFormat="1" applyFont="1" applyBorder="1" applyAlignment="1">
      <alignment horizontal="center" vertical="center"/>
      <protection/>
    </xf>
    <xf numFmtId="183" fontId="3" fillId="0" borderId="26" xfId="51" applyNumberFormat="1" applyFont="1" applyBorder="1" applyAlignment="1">
      <alignment horizontal="center" vertical="center"/>
      <protection/>
    </xf>
    <xf numFmtId="184" fontId="3" fillId="0" borderId="24" xfId="51" applyNumberFormat="1" applyFont="1" applyBorder="1" applyAlignment="1">
      <alignment horizontal="center"/>
      <protection/>
    </xf>
    <xf numFmtId="184" fontId="3" fillId="0" borderId="30" xfId="51" applyNumberFormat="1" applyFont="1" applyBorder="1" applyAlignment="1">
      <alignment horizontal="center"/>
      <protection/>
    </xf>
    <xf numFmtId="183" fontId="3" fillId="0" borderId="30" xfId="51" applyNumberFormat="1" applyFont="1" applyBorder="1" applyAlignment="1">
      <alignment horizontal="center" vertical="center"/>
      <protection/>
    </xf>
    <xf numFmtId="183" fontId="3" fillId="0" borderId="48" xfId="51" applyNumberFormat="1" applyFont="1" applyBorder="1" applyAlignment="1">
      <alignment horizontal="center" vertical="center"/>
      <protection/>
    </xf>
    <xf numFmtId="183" fontId="5" fillId="0" borderId="70" xfId="51" applyNumberFormat="1" applyFont="1" applyBorder="1" applyAlignment="1">
      <alignment horizontal="center" vertical="top" textRotation="255"/>
      <protection/>
    </xf>
    <xf numFmtId="183" fontId="3" fillId="0" borderId="32" xfId="51" applyNumberFormat="1" applyFont="1" applyBorder="1" applyAlignment="1">
      <alignment horizontal="center" vertical="top" textRotation="255"/>
      <protection/>
    </xf>
    <xf numFmtId="183" fontId="3" fillId="0" borderId="26" xfId="51" applyNumberFormat="1" applyFont="1" applyBorder="1" applyAlignment="1">
      <alignment horizontal="center" vertical="top" textRotation="255"/>
      <protection/>
    </xf>
    <xf numFmtId="184" fontId="3" fillId="0" borderId="25" xfId="51" applyNumberFormat="1" applyFont="1" applyFill="1" applyBorder="1" applyAlignment="1">
      <alignment horizontal="center" vertical="center"/>
      <protection/>
    </xf>
    <xf numFmtId="184" fontId="3" fillId="0" borderId="26" xfId="51" applyNumberFormat="1" applyFont="1" applyFill="1" applyBorder="1" applyAlignment="1">
      <alignment horizontal="center" vertical="center"/>
      <protection/>
    </xf>
    <xf numFmtId="183" fontId="3" fillId="0" borderId="25" xfId="51" applyNumberFormat="1" applyFont="1" applyFill="1" applyBorder="1" applyAlignment="1">
      <alignment horizontal="center" vertical="center"/>
      <protection/>
    </xf>
    <xf numFmtId="183" fontId="3" fillId="0" borderId="22" xfId="51" applyNumberFormat="1" applyFont="1" applyFill="1" applyBorder="1" applyAlignment="1">
      <alignment horizontal="center" vertical="center"/>
      <protection/>
    </xf>
    <xf numFmtId="0" fontId="3" fillId="0" borderId="23" xfId="51" applyFont="1" applyFill="1" applyBorder="1" applyAlignment="1">
      <alignment horizontal="center"/>
      <protection/>
    </xf>
    <xf numFmtId="183" fontId="23" fillId="0" borderId="0" xfId="51" applyNumberFormat="1" applyFont="1" applyFill="1" applyBorder="1" applyAlignment="1">
      <alignment horizontal="center" vertical="center"/>
      <protection/>
    </xf>
    <xf numFmtId="183" fontId="3" fillId="0" borderId="0" xfId="51" applyNumberFormat="1" applyFont="1" applyFill="1" applyBorder="1" applyAlignment="1">
      <alignment horizontal="center"/>
      <protection/>
    </xf>
    <xf numFmtId="184" fontId="3" fillId="0" borderId="46" xfId="51" applyNumberFormat="1" applyFont="1" applyFill="1" applyBorder="1" applyAlignment="1">
      <alignment horizontal="center" vertical="center"/>
      <protection/>
    </xf>
    <xf numFmtId="184" fontId="3" fillId="0" borderId="47" xfId="51" applyNumberFormat="1" applyFont="1" applyFill="1" applyBorder="1" applyAlignment="1">
      <alignment horizontal="center" vertical="center"/>
      <protection/>
    </xf>
    <xf numFmtId="184" fontId="3" fillId="0" borderId="58" xfId="51" applyNumberFormat="1" applyFont="1" applyFill="1" applyBorder="1" applyAlignment="1">
      <alignment horizontal="center" vertical="center"/>
      <protection/>
    </xf>
    <xf numFmtId="183" fontId="3" fillId="0" borderId="39" xfId="51" applyNumberFormat="1" applyFont="1" applyFill="1" applyBorder="1" applyAlignment="1">
      <alignment horizontal="center" vertical="center"/>
      <protection/>
    </xf>
    <xf numFmtId="183" fontId="3" fillId="0" borderId="43" xfId="51" applyNumberFormat="1" applyFont="1" applyFill="1" applyBorder="1" applyAlignment="1">
      <alignment horizontal="center" vertical="center"/>
      <protection/>
    </xf>
    <xf numFmtId="188" fontId="20" fillId="0" borderId="0" xfId="51" applyNumberFormat="1" applyFont="1" applyFill="1" applyBorder="1" applyAlignment="1">
      <alignment horizontal="right"/>
      <protection/>
    </xf>
    <xf numFmtId="183" fontId="27" fillId="0" borderId="0" xfId="51" applyNumberFormat="1" applyFont="1" applyFill="1" applyBorder="1" applyAlignment="1">
      <alignment horizontal="center" vertical="center"/>
      <protection/>
    </xf>
    <xf numFmtId="183" fontId="3" fillId="0" borderId="31" xfId="51" applyNumberFormat="1" applyFont="1" applyFill="1" applyBorder="1" applyAlignment="1">
      <alignment horizontal="center" vertical="center"/>
      <protection/>
    </xf>
    <xf numFmtId="183" fontId="3" fillId="0" borderId="33" xfId="51" applyNumberFormat="1" applyFont="1" applyFill="1" applyBorder="1" applyAlignment="1">
      <alignment horizontal="center" vertical="center"/>
      <protection/>
    </xf>
    <xf numFmtId="0" fontId="3" fillId="0" borderId="23" xfId="51" applyFont="1" applyBorder="1" applyAlignment="1">
      <alignment horizontal="center"/>
      <protection/>
    </xf>
    <xf numFmtId="0" fontId="17" fillId="0" borderId="24" xfId="51" applyFont="1" applyBorder="1" applyAlignment="1">
      <alignment horizontal="center"/>
      <protection/>
    </xf>
    <xf numFmtId="0" fontId="20" fillId="0" borderId="30" xfId="51" applyFont="1" applyBorder="1" applyAlignment="1">
      <alignment horizontal="center"/>
      <protection/>
    </xf>
    <xf numFmtId="0" fontId="20" fillId="0" borderId="48" xfId="51" applyFont="1" applyBorder="1" applyAlignment="1">
      <alignment horizontal="center"/>
      <protection/>
    </xf>
    <xf numFmtId="0" fontId="3" fillId="0" borderId="24" xfId="51" applyFont="1" applyBorder="1" applyAlignment="1">
      <alignment horizontal="center"/>
      <protection/>
    </xf>
    <xf numFmtId="0" fontId="3" fillId="0" borderId="30" xfId="51" applyFont="1" applyBorder="1" applyAlignment="1">
      <alignment horizontal="center"/>
      <protection/>
    </xf>
    <xf numFmtId="0" fontId="3" fillId="0" borderId="48" xfId="51" applyFont="1" applyBorder="1" applyAlignment="1">
      <alignment horizontal="center"/>
      <protection/>
    </xf>
    <xf numFmtId="183" fontId="28" fillId="0" borderId="0" xfId="51" applyNumberFormat="1" applyFont="1" applyBorder="1" applyAlignment="1">
      <alignment horizontal="center"/>
      <protection/>
    </xf>
    <xf numFmtId="183" fontId="5" fillId="0" borderId="0" xfId="51" applyNumberFormat="1" applyFont="1" applyBorder="1" applyAlignment="1">
      <alignment horizontal="center"/>
      <protection/>
    </xf>
    <xf numFmtId="0" fontId="20" fillId="0" borderId="0" xfId="51" applyFont="1" applyBorder="1" applyAlignment="1">
      <alignment horizontal="right"/>
      <protection/>
    </xf>
    <xf numFmtId="0" fontId="19" fillId="0" borderId="0" xfId="51" applyBorder="1" applyAlignment="1">
      <alignment horizontal="right"/>
      <protection/>
    </xf>
    <xf numFmtId="183" fontId="17" fillId="0" borderId="58" xfId="51" applyNumberFormat="1" applyFont="1" applyBorder="1" applyAlignment="1">
      <alignment horizontal="center" vertical="center"/>
      <protection/>
    </xf>
    <xf numFmtId="183" fontId="17" fillId="0" borderId="69" xfId="51" applyNumberFormat="1" applyFont="1" applyBorder="1" applyAlignment="1">
      <alignment horizontal="center" vertical="center"/>
      <protection/>
    </xf>
    <xf numFmtId="183" fontId="17" fillId="0" borderId="49" xfId="51" applyNumberFormat="1" applyFont="1" applyBorder="1" applyAlignment="1">
      <alignment horizontal="center" vertical="center"/>
      <protection/>
    </xf>
    <xf numFmtId="183" fontId="17" fillId="0" borderId="42" xfId="51" applyNumberFormat="1" applyFont="1" applyBorder="1" applyAlignment="1">
      <alignment horizontal="center" vertical="center"/>
      <protection/>
    </xf>
    <xf numFmtId="183" fontId="17" fillId="0" borderId="46" xfId="51" applyNumberFormat="1" applyFont="1" applyBorder="1" applyAlignment="1">
      <alignment horizontal="center" vertical="center"/>
      <protection/>
    </xf>
    <xf numFmtId="0" fontId="17" fillId="0" borderId="50" xfId="51" applyFont="1" applyBorder="1" applyAlignment="1">
      <alignment horizontal="center" vertical="center"/>
      <protection/>
    </xf>
    <xf numFmtId="0" fontId="17" fillId="0" borderId="49" xfId="51" applyFont="1" applyBorder="1" applyAlignment="1">
      <alignment horizontal="center" vertical="center"/>
      <protection/>
    </xf>
    <xf numFmtId="183" fontId="3" fillId="0" borderId="35" xfId="51" applyNumberFormat="1" applyFont="1" applyBorder="1" applyAlignment="1">
      <alignment horizontal="left" vertical="top" wrapText="1"/>
      <protection/>
    </xf>
    <xf numFmtId="183" fontId="3" fillId="0" borderId="50" xfId="51" applyNumberFormat="1" applyFont="1" applyBorder="1" applyAlignment="1">
      <alignment horizontal="left" vertical="top" wrapText="1"/>
      <protection/>
    </xf>
    <xf numFmtId="183" fontId="17" fillId="0" borderId="46" xfId="51" applyNumberFormat="1" applyFont="1" applyBorder="1" applyAlignment="1">
      <alignment horizontal="center" vertical="center" wrapText="1"/>
      <protection/>
    </xf>
    <xf numFmtId="0" fontId="17" fillId="0" borderId="58" xfId="51" applyFont="1" applyBorder="1" applyAlignment="1">
      <alignment horizontal="center" vertical="center" wrapText="1"/>
      <protection/>
    </xf>
    <xf numFmtId="183" fontId="17" fillId="0" borderId="47" xfId="51" applyNumberFormat="1" applyFont="1" applyBorder="1" applyAlignment="1">
      <alignment horizontal="center" vertical="center"/>
      <protection/>
    </xf>
    <xf numFmtId="183" fontId="3" fillId="0" borderId="43" xfId="51" applyNumberFormat="1" applyFont="1" applyBorder="1" applyAlignment="1">
      <alignment horizontal="center" vertical="center" wrapText="1"/>
      <protection/>
    </xf>
    <xf numFmtId="0" fontId="20" fillId="0" borderId="31" xfId="51" applyFont="1" applyBorder="1" applyAlignment="1">
      <alignment horizontal="center" wrapText="1"/>
      <protection/>
    </xf>
    <xf numFmtId="190" fontId="30" fillId="0" borderId="28" xfId="66" applyNumberFormat="1" applyFont="1" applyBorder="1" applyAlignment="1">
      <alignment horizontal="center" vertical="center"/>
      <protection/>
    </xf>
    <xf numFmtId="190" fontId="30" fillId="0" borderId="70" xfId="66" applyNumberFormat="1" applyFont="1" applyBorder="1" applyAlignment="1">
      <alignment horizontal="center" vertical="center"/>
      <protection/>
    </xf>
    <xf numFmtId="37" fontId="30" fillId="0" borderId="23" xfId="66" applyFont="1" applyBorder="1" applyAlignment="1" quotePrefix="1">
      <alignment horizontal="center" vertical="center"/>
      <protection/>
    </xf>
    <xf numFmtId="37" fontId="3" fillId="0" borderId="24" xfId="66" applyFont="1" applyBorder="1" applyAlignment="1">
      <alignment horizontal="center" vertical="center"/>
      <protection/>
    </xf>
    <xf numFmtId="37" fontId="3" fillId="0" borderId="30" xfId="66" applyFont="1" applyBorder="1" applyAlignment="1">
      <alignment horizontal="center" vertical="center"/>
      <protection/>
    </xf>
    <xf numFmtId="37" fontId="3" fillId="0" borderId="48" xfId="66" applyFont="1" applyBorder="1" applyAlignment="1">
      <alignment horizontal="center" vertical="center"/>
      <protection/>
    </xf>
    <xf numFmtId="37" fontId="30" fillId="0" borderId="24" xfId="66" applyFont="1" applyBorder="1" applyAlignment="1">
      <alignment horizontal="center" vertical="center"/>
      <protection/>
    </xf>
    <xf numFmtId="37" fontId="30" fillId="0" borderId="48" xfId="66" applyFont="1" applyBorder="1" applyAlignment="1">
      <alignment horizontal="center" vertical="center"/>
      <protection/>
    </xf>
    <xf numFmtId="37" fontId="30" fillId="0" borderId="30" xfId="66" applyFont="1" applyBorder="1" applyAlignment="1">
      <alignment horizontal="center" vertical="center"/>
      <protection/>
    </xf>
    <xf numFmtId="37" fontId="16" fillId="0" borderId="0" xfId="66" applyFont="1" applyBorder="1" applyAlignment="1">
      <alignment horizontal="center"/>
      <protection/>
    </xf>
    <xf numFmtId="37" fontId="34" fillId="0" borderId="0" xfId="66" applyFont="1" applyBorder="1" applyAlignment="1">
      <alignment horizontal="center"/>
      <protection/>
    </xf>
    <xf numFmtId="37" fontId="30" fillId="0" borderId="0" xfId="66" applyFont="1" applyBorder="1" applyAlignment="1">
      <alignment horizontal="center" vertical="center"/>
      <protection/>
    </xf>
    <xf numFmtId="37" fontId="30" fillId="0" borderId="31" xfId="66" applyFont="1" applyBorder="1" applyAlignment="1">
      <alignment horizontal="center" vertical="center" wrapText="1"/>
      <protection/>
    </xf>
    <xf numFmtId="37" fontId="30" fillId="0" borderId="32" xfId="66" applyFont="1" applyBorder="1" applyAlignment="1">
      <alignment horizontal="center" vertical="center" wrapText="1"/>
      <protection/>
    </xf>
    <xf numFmtId="37" fontId="30" fillId="0" borderId="33" xfId="66" applyFont="1" applyBorder="1" applyAlignment="1">
      <alignment horizontal="center" vertical="center" wrapText="1"/>
      <protection/>
    </xf>
    <xf numFmtId="37" fontId="30" fillId="0" borderId="39" xfId="66" applyFont="1" applyBorder="1" applyAlignment="1" applyProtection="1">
      <alignment horizontal="center" vertical="center"/>
      <protection/>
    </xf>
    <xf numFmtId="37" fontId="30" fillId="0" borderId="43" xfId="66" applyFont="1" applyBorder="1" applyAlignment="1" applyProtection="1">
      <alignment horizontal="center" vertical="center"/>
      <protection/>
    </xf>
    <xf numFmtId="37" fontId="30" fillId="0" borderId="31" xfId="66" applyFont="1" applyBorder="1" applyAlignment="1" applyProtection="1">
      <alignment horizontal="center" vertical="center"/>
      <protection/>
    </xf>
    <xf numFmtId="37" fontId="30" fillId="0" borderId="25" xfId="66" applyFont="1" applyBorder="1" applyAlignment="1" applyProtection="1">
      <alignment horizontal="center" vertical="center"/>
      <protection/>
    </xf>
    <xf numFmtId="37" fontId="30" fillId="0" borderId="22" xfId="66" applyFont="1" applyBorder="1" applyAlignment="1" applyProtection="1">
      <alignment horizontal="center" vertical="center"/>
      <protection/>
    </xf>
    <xf numFmtId="37" fontId="30" fillId="0" borderId="26" xfId="66" applyFont="1" applyBorder="1" applyAlignment="1" applyProtection="1">
      <alignment horizontal="center" vertical="center"/>
      <protection/>
    </xf>
    <xf numFmtId="0" fontId="30" fillId="0" borderId="46" xfId="51" applyFont="1" applyBorder="1" applyAlignment="1">
      <alignment horizontal="center" vertical="center" wrapText="1"/>
      <protection/>
    </xf>
    <xf numFmtId="0" fontId="30" fillId="0" borderId="47" xfId="51" applyFont="1" applyBorder="1" applyAlignment="1">
      <alignment horizontal="center" vertical="center" wrapText="1"/>
      <protection/>
    </xf>
    <xf numFmtId="0" fontId="30" fillId="0" borderId="58" xfId="51" applyFont="1" applyBorder="1" applyAlignment="1">
      <alignment horizontal="center" vertical="center" wrapText="1"/>
      <protection/>
    </xf>
    <xf numFmtId="0" fontId="30" fillId="0" borderId="23" xfId="51" applyFont="1" applyBorder="1" applyAlignment="1">
      <alignment horizontal="center" vertical="center" wrapText="1"/>
      <protection/>
    </xf>
    <xf numFmtId="0" fontId="30" fillId="0" borderId="24" xfId="51" applyFont="1" applyBorder="1" applyAlignment="1">
      <alignment horizontal="center" vertical="center" wrapText="1"/>
      <protection/>
    </xf>
    <xf numFmtId="0" fontId="30" fillId="0" borderId="48" xfId="51" applyFont="1" applyBorder="1" applyAlignment="1">
      <alignment horizontal="center" vertical="center" wrapText="1"/>
      <protection/>
    </xf>
    <xf numFmtId="37" fontId="31" fillId="0" borderId="31" xfId="66" applyFont="1" applyBorder="1" applyAlignment="1">
      <alignment horizontal="center" vertical="center" wrapText="1"/>
      <protection/>
    </xf>
    <xf numFmtId="0" fontId="30" fillId="0" borderId="46" xfId="51" applyFont="1" applyBorder="1" applyAlignment="1">
      <alignment horizontal="center" wrapText="1"/>
      <protection/>
    </xf>
    <xf numFmtId="0" fontId="30" fillId="0" borderId="47" xfId="51" applyFont="1" applyBorder="1" applyAlignment="1">
      <alignment horizontal="center" wrapText="1"/>
      <protection/>
    </xf>
    <xf numFmtId="0" fontId="30" fillId="0" borderId="75" xfId="51" applyFont="1" applyBorder="1" applyAlignment="1">
      <alignment horizontal="center" wrapText="1"/>
      <protection/>
    </xf>
    <xf numFmtId="37" fontId="30" fillId="0" borderId="76" xfId="66" applyFont="1" applyBorder="1" applyAlignment="1" applyProtection="1">
      <alignment horizontal="center" vertical="center" wrapText="1"/>
      <protection/>
    </xf>
    <xf numFmtId="37" fontId="30" fillId="0" borderId="43" xfId="66" applyFont="1" applyBorder="1" applyAlignment="1" applyProtection="1">
      <alignment horizontal="center" vertical="center" wrapText="1"/>
      <protection/>
    </xf>
    <xf numFmtId="37" fontId="30" fillId="0" borderId="77" xfId="66" applyFont="1" applyBorder="1" applyAlignment="1" applyProtection="1">
      <alignment horizontal="center" vertical="center" wrapText="1"/>
      <protection/>
    </xf>
    <xf numFmtId="37" fontId="30" fillId="0" borderId="0" xfId="66" applyFont="1" applyBorder="1" applyAlignment="1" applyProtection="1">
      <alignment horizontal="center" vertical="center" wrapText="1"/>
      <protection/>
    </xf>
    <xf numFmtId="37" fontId="30" fillId="0" borderId="78" xfId="66" applyFont="1" applyBorder="1" applyAlignment="1" applyProtection="1">
      <alignment horizontal="center" vertical="center" wrapText="1"/>
      <protection/>
    </xf>
    <xf numFmtId="37" fontId="30" fillId="0" borderId="45" xfId="66" applyFont="1" applyBorder="1" applyAlignment="1" applyProtection="1">
      <alignment horizontal="center" vertical="center" wrapText="1"/>
      <protection/>
    </xf>
    <xf numFmtId="0" fontId="30" fillId="0" borderId="30" xfId="51" applyFont="1" applyBorder="1" applyAlignment="1">
      <alignment horizontal="center" vertical="center" wrapText="1"/>
      <protection/>
    </xf>
    <xf numFmtId="0" fontId="30" fillId="0" borderId="25" xfId="51" applyFont="1" applyBorder="1" applyAlignment="1">
      <alignment horizontal="center" vertical="center" wrapText="1"/>
      <protection/>
    </xf>
    <xf numFmtId="0" fontId="30" fillId="0" borderId="26" xfId="51" applyFont="1" applyBorder="1" applyAlignment="1">
      <alignment horizontal="center" vertical="center" wrapText="1"/>
      <protection/>
    </xf>
    <xf numFmtId="37" fontId="30" fillId="0" borderId="37" xfId="66" applyFont="1" applyBorder="1" applyAlignment="1" applyProtection="1">
      <alignment horizontal="center" vertical="center"/>
      <protection/>
    </xf>
    <xf numFmtId="37" fontId="30" fillId="0" borderId="36" xfId="66" applyFont="1" applyBorder="1" applyAlignment="1" applyProtection="1">
      <alignment horizontal="center" vertical="center"/>
      <protection/>
    </xf>
    <xf numFmtId="188" fontId="30" fillId="0" borderId="79" xfId="66" applyNumberFormat="1" applyFont="1" applyBorder="1" applyAlignment="1" applyProtection="1">
      <alignment horizontal="center" vertical="center"/>
      <protection/>
    </xf>
    <xf numFmtId="188" fontId="30" fillId="0" borderId="38" xfId="66" applyNumberFormat="1" applyFont="1" applyBorder="1" applyAlignment="1" applyProtection="1">
      <alignment horizontal="center" vertical="center"/>
      <protection/>
    </xf>
    <xf numFmtId="0" fontId="30" fillId="0" borderId="21" xfId="51" applyFont="1" applyBorder="1" applyAlignment="1">
      <alignment horizontal="center" vertical="center" wrapText="1"/>
      <protection/>
    </xf>
    <xf numFmtId="0" fontId="30" fillId="0" borderId="22" xfId="51" applyFont="1" applyBorder="1" applyAlignment="1">
      <alignment horizontal="center" vertical="center" wrapText="1"/>
      <protection/>
    </xf>
    <xf numFmtId="37" fontId="30" fillId="0" borderId="41" xfId="66" applyFont="1" applyBorder="1" applyAlignment="1" applyProtection="1">
      <alignment horizontal="center" vertical="center" wrapText="1"/>
      <protection/>
    </xf>
    <xf numFmtId="37" fontId="30" fillId="0" borderId="33" xfId="66" applyFont="1" applyBorder="1" applyAlignment="1" applyProtection="1">
      <alignment horizontal="center" vertical="center" wrapText="1"/>
      <protection/>
    </xf>
    <xf numFmtId="190" fontId="30" fillId="0" borderId="23" xfId="66" applyNumberFormat="1" applyFont="1" applyBorder="1" applyAlignment="1">
      <alignment horizontal="center" vertical="center"/>
      <protection/>
    </xf>
    <xf numFmtId="37" fontId="3" fillId="0" borderId="23" xfId="66" applyFont="1" applyBorder="1" applyAlignment="1">
      <alignment horizontal="center" vertical="center"/>
      <protection/>
    </xf>
    <xf numFmtId="37" fontId="30" fillId="0" borderId="23" xfId="66" applyFont="1" applyBorder="1" applyAlignment="1">
      <alignment horizontal="center" vertical="center"/>
      <protection/>
    </xf>
    <xf numFmtId="37" fontId="27" fillId="0" borderId="0" xfId="66" applyFont="1" applyAlignment="1">
      <alignment horizontal="center"/>
      <protection/>
    </xf>
    <xf numFmtId="37" fontId="30" fillId="0" borderId="45" xfId="66" applyFont="1" applyBorder="1" applyAlignment="1">
      <alignment horizontal="center" vertical="center"/>
      <protection/>
    </xf>
    <xf numFmtId="37" fontId="30" fillId="0" borderId="58" xfId="66" applyFont="1" applyBorder="1" applyAlignment="1">
      <alignment horizontal="center" vertical="center" wrapText="1"/>
      <protection/>
    </xf>
    <xf numFmtId="37" fontId="30" fillId="0" borderId="49" xfId="66" applyFont="1" applyBorder="1" applyAlignment="1">
      <alignment horizontal="center" vertical="center" wrapText="1"/>
      <protection/>
    </xf>
    <xf numFmtId="37" fontId="30" fillId="0" borderId="69" xfId="66" applyFont="1" applyBorder="1" applyAlignment="1" applyProtection="1">
      <alignment horizontal="center" vertical="center" wrapText="1"/>
      <protection/>
    </xf>
    <xf numFmtId="37" fontId="30" fillId="0" borderId="42" xfId="66" applyFont="1" applyBorder="1" applyAlignment="1" applyProtection="1">
      <alignment horizontal="center" vertical="center" wrapText="1"/>
      <protection/>
    </xf>
    <xf numFmtId="37" fontId="30" fillId="0" borderId="69" xfId="66" applyFont="1" applyBorder="1" applyAlignment="1" applyProtection="1">
      <alignment horizontal="center" vertical="center"/>
      <protection/>
    </xf>
    <xf numFmtId="0" fontId="30" fillId="0" borderId="69" xfId="51" applyFont="1" applyBorder="1" applyAlignment="1">
      <alignment horizontal="center" vertical="center" wrapText="1"/>
      <protection/>
    </xf>
    <xf numFmtId="188" fontId="3" fillId="0" borderId="37" xfId="66" applyNumberFormat="1" applyFont="1" applyBorder="1" applyAlignment="1" applyProtection="1">
      <alignment horizontal="left" vertical="top" wrapText="1"/>
      <protection/>
    </xf>
    <xf numFmtId="188" fontId="3" fillId="0" borderId="38" xfId="66" applyNumberFormat="1" applyFont="1" applyBorder="1" applyAlignment="1" applyProtection="1">
      <alignment horizontal="left" vertical="top" wrapText="1"/>
      <protection/>
    </xf>
    <xf numFmtId="37" fontId="30" fillId="0" borderId="39" xfId="66" applyFont="1" applyBorder="1" applyAlignment="1" applyProtection="1">
      <alignment horizontal="center" vertical="center" wrapText="1"/>
      <protection/>
    </xf>
    <xf numFmtId="37" fontId="27" fillId="0" borderId="27" xfId="66" applyFont="1" applyBorder="1" applyAlignment="1">
      <alignment horizontal="center" vertical="center"/>
      <protection/>
    </xf>
    <xf numFmtId="37" fontId="30" fillId="0" borderId="28" xfId="66" applyFont="1" applyBorder="1" applyAlignment="1" applyProtection="1">
      <alignment horizontal="center" vertical="center" wrapText="1"/>
      <protection/>
    </xf>
    <xf numFmtId="37" fontId="30" fillId="0" borderId="20" xfId="66" applyFont="1" applyBorder="1" applyAlignment="1" applyProtection="1">
      <alignment horizontal="center" vertical="center" wrapText="1"/>
      <protection/>
    </xf>
    <xf numFmtId="37" fontId="30" fillId="0" borderId="34" xfId="66" applyFont="1" applyBorder="1" applyAlignment="1" applyProtection="1">
      <alignment horizontal="center" vertical="center" wrapText="1"/>
      <protection/>
    </xf>
    <xf numFmtId="37" fontId="30" fillId="0" borderId="80" xfId="66" applyFont="1" applyBorder="1" applyAlignment="1" applyProtection="1">
      <alignment horizontal="center" vertical="center" wrapText="1"/>
      <protection/>
    </xf>
    <xf numFmtId="37" fontId="30" fillId="0" borderId="81" xfId="66" applyFont="1" applyBorder="1" applyAlignment="1" applyProtection="1">
      <alignment horizontal="center" vertical="center" wrapText="1"/>
      <protection/>
    </xf>
    <xf numFmtId="0" fontId="30" fillId="0" borderId="76"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75" xfId="0" applyFont="1" applyBorder="1" applyAlignment="1">
      <alignment horizontal="center" vertical="center" wrapText="1"/>
    </xf>
    <xf numFmtId="37" fontId="30" fillId="0" borderId="0" xfId="66" applyFont="1" applyAlignment="1">
      <alignment vertical="top" wrapText="1"/>
      <protection/>
    </xf>
    <xf numFmtId="0" fontId="30" fillId="0" borderId="83" xfId="0" applyFont="1" applyBorder="1" applyAlignment="1">
      <alignment horizontal="center" vertical="center" wrapText="1"/>
    </xf>
    <xf numFmtId="0" fontId="3" fillId="0" borderId="23" xfId="0" applyFont="1" applyBorder="1" applyAlignment="1">
      <alignment horizontal="center"/>
    </xf>
    <xf numFmtId="0" fontId="3" fillId="0" borderId="45" xfId="0" applyFont="1" applyBorder="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46" xfId="0" applyFont="1" applyBorder="1" applyAlignment="1">
      <alignment horizontal="center" vertical="distributed"/>
    </xf>
    <xf numFmtId="0" fontId="3" fillId="0" borderId="47" xfId="0" applyFont="1" applyBorder="1" applyAlignment="1">
      <alignment horizontal="center" vertical="distributed"/>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3" fillId="0" borderId="25" xfId="0" applyFont="1" applyBorder="1" applyAlignment="1">
      <alignment horizontal="center" vertical="top" wrapText="1"/>
    </xf>
    <xf numFmtId="0" fontId="3" fillId="0" borderId="22" xfId="0" applyFont="1" applyBorder="1" applyAlignment="1">
      <alignment horizontal="center" vertical="top" wrapText="1"/>
    </xf>
    <xf numFmtId="0" fontId="3" fillId="0" borderId="26"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distributed"/>
    </xf>
    <xf numFmtId="0" fontId="3" fillId="0" borderId="19" xfId="0" applyFont="1" applyBorder="1" applyAlignment="1">
      <alignment horizontal="center" vertical="distributed"/>
    </xf>
    <xf numFmtId="0" fontId="3" fillId="0" borderId="34" xfId="0" applyFont="1" applyBorder="1" applyAlignment="1">
      <alignment horizontal="center" vertical="distributed"/>
    </xf>
    <xf numFmtId="0" fontId="3" fillId="0" borderId="20"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34" xfId="0" applyFont="1" applyBorder="1" applyAlignment="1">
      <alignment horizontal="distributed" vertical="center"/>
    </xf>
    <xf numFmtId="0" fontId="3" fillId="0" borderId="23" xfId="0" applyFont="1" applyBorder="1" applyAlignment="1">
      <alignment horizontal="center" vertical="distributed"/>
    </xf>
    <xf numFmtId="0" fontId="3" fillId="0" borderId="42" xfId="0" applyFont="1" applyBorder="1" applyAlignment="1">
      <alignment horizontal="center" vertical="distributed"/>
    </xf>
    <xf numFmtId="0" fontId="3" fillId="0" borderId="22" xfId="0" applyFont="1" applyBorder="1" applyAlignment="1">
      <alignment horizontal="center" vertical="distributed"/>
    </xf>
    <xf numFmtId="0" fontId="14" fillId="0" borderId="22" xfId="0" applyFont="1" applyBorder="1" applyAlignment="1">
      <alignment horizontal="center" vertical="distributed"/>
    </xf>
    <xf numFmtId="0" fontId="3" fillId="0" borderId="24" xfId="0" applyFont="1" applyBorder="1" applyAlignment="1">
      <alignment horizontal="center" vertical="top" wrapText="1"/>
    </xf>
    <xf numFmtId="0" fontId="3" fillId="0" borderId="30" xfId="0" applyFont="1" applyBorder="1" applyAlignment="1">
      <alignment horizontal="center" vertical="top" wrapText="1"/>
    </xf>
    <xf numFmtId="0" fontId="3" fillId="0" borderId="48" xfId="0" applyFont="1" applyBorder="1" applyAlignment="1">
      <alignment horizontal="center" vertical="top" wrapText="1"/>
    </xf>
    <xf numFmtId="0" fontId="3" fillId="0" borderId="20"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left" vertical="center"/>
    </xf>
    <xf numFmtId="0" fontId="14" fillId="0" borderId="0" xfId="0" applyFont="1" applyBorder="1" applyAlignment="1">
      <alignment horizontal="left" vertical="center"/>
    </xf>
    <xf numFmtId="193" fontId="3" fillId="0" borderId="0" xfId="0" applyNumberFormat="1" applyFont="1" applyBorder="1" applyAlignment="1">
      <alignment horizontal="left" vertical="top"/>
    </xf>
    <xf numFmtId="0" fontId="11" fillId="0" borderId="20" xfId="0" applyFont="1" applyBorder="1" applyAlignment="1">
      <alignment horizontal="center" vertical="top" wrapText="1"/>
    </xf>
    <xf numFmtId="0" fontId="11" fillId="0" borderId="19" xfId="0" applyFont="1" applyBorder="1" applyAlignment="1">
      <alignment horizontal="center" vertical="top" wrapText="1"/>
    </xf>
    <xf numFmtId="0" fontId="3" fillId="0" borderId="5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3" xfId="0" applyFont="1" applyFill="1" applyBorder="1" applyAlignment="1">
      <alignment horizontal="center" vertical="center"/>
    </xf>
    <xf numFmtId="0" fontId="36" fillId="0" borderId="55" xfId="0" applyFont="1" applyBorder="1" applyAlignment="1">
      <alignment horizontal="center" vertical="center"/>
    </xf>
    <xf numFmtId="0" fontId="36" fillId="0" borderId="50" xfId="0" applyFont="1" applyBorder="1" applyAlignment="1">
      <alignment horizontal="center" vertical="center"/>
    </xf>
    <xf numFmtId="0" fontId="36" fillId="0" borderId="56" xfId="0" applyFont="1" applyBorder="1" applyAlignment="1">
      <alignment horizontal="center" vertical="center"/>
    </xf>
    <xf numFmtId="0" fontId="27" fillId="0" borderId="43" xfId="0" applyFont="1" applyBorder="1" applyAlignment="1">
      <alignment horizontal="center" vertical="center"/>
    </xf>
    <xf numFmtId="0" fontId="36" fillId="0" borderId="46" xfId="0" applyFont="1" applyBorder="1" applyAlignment="1">
      <alignment horizontal="distributed" vertical="distributed"/>
    </xf>
    <xf numFmtId="0" fontId="36" fillId="0" borderId="47" xfId="0" applyFont="1" applyBorder="1" applyAlignment="1">
      <alignment horizontal="distributed" vertical="distributed"/>
    </xf>
    <xf numFmtId="0" fontId="36" fillId="0" borderId="2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20" xfId="0" applyFont="1" applyBorder="1" applyAlignment="1">
      <alignment horizontal="distributed" vertical="center"/>
    </xf>
    <xf numFmtId="0" fontId="36" fillId="0" borderId="19" xfId="0" applyFont="1" applyBorder="1" applyAlignment="1">
      <alignment horizontal="distributed" vertical="center"/>
    </xf>
    <xf numFmtId="0" fontId="36" fillId="0" borderId="34" xfId="0" applyFont="1" applyBorder="1" applyAlignment="1">
      <alignment horizontal="distributed" vertical="center"/>
    </xf>
    <xf numFmtId="0" fontId="36" fillId="55" borderId="30" xfId="0" applyFont="1" applyFill="1" applyBorder="1" applyAlignment="1">
      <alignment horizontal="center" vertical="center" wrapText="1"/>
    </xf>
    <xf numFmtId="0" fontId="3" fillId="55" borderId="30" xfId="0" applyFont="1" applyFill="1" applyBorder="1" applyAlignment="1">
      <alignment horizontal="center" vertical="center" wrapText="1"/>
    </xf>
    <xf numFmtId="0" fontId="36" fillId="55" borderId="20" xfId="0" applyFont="1" applyFill="1" applyBorder="1" applyAlignment="1">
      <alignment horizontal="center" vertical="distributed"/>
    </xf>
    <xf numFmtId="0" fontId="36" fillId="55" borderId="34" xfId="0" applyFont="1" applyFill="1" applyBorder="1" applyAlignment="1">
      <alignment horizontal="center" vertical="distributed"/>
    </xf>
    <xf numFmtId="0" fontId="36" fillId="55" borderId="20" xfId="0" applyFont="1" applyFill="1" applyBorder="1" applyAlignment="1">
      <alignment horizontal="center" vertical="center"/>
    </xf>
    <xf numFmtId="0" fontId="36" fillId="55" borderId="34" xfId="0" applyFont="1" applyFill="1" applyBorder="1" applyAlignment="1">
      <alignment horizontal="center" vertical="center"/>
    </xf>
    <xf numFmtId="0" fontId="39" fillId="0" borderId="52" xfId="0" applyFont="1" applyBorder="1" applyAlignment="1">
      <alignment horizontal="center" vertical="center"/>
    </xf>
    <xf numFmtId="0" fontId="39" fillId="0" borderId="47" xfId="0" applyFont="1" applyBorder="1" applyAlignment="1">
      <alignment horizontal="center" vertical="center"/>
    </xf>
    <xf numFmtId="0" fontId="39" fillId="0" borderId="53" xfId="0" applyFont="1" applyBorder="1" applyAlignment="1">
      <alignment horizontal="center" vertical="center"/>
    </xf>
    <xf numFmtId="0" fontId="16" fillId="0" borderId="43" xfId="0" applyFont="1" applyBorder="1" applyAlignment="1">
      <alignment horizontal="center" vertical="center"/>
    </xf>
    <xf numFmtId="0" fontId="16" fillId="0" borderId="0" xfId="0" applyFont="1" applyBorder="1" applyAlignment="1">
      <alignment horizontal="center" vertical="center"/>
    </xf>
    <xf numFmtId="0" fontId="3" fillId="0" borderId="39"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41" xfId="0" applyFont="1" applyBorder="1" applyAlignment="1">
      <alignment horizontal="distributed" vertical="center" wrapText="1"/>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34" xfId="0" applyFont="1" applyBorder="1" applyAlignment="1">
      <alignment horizontal="distributed" vertical="center"/>
    </xf>
    <xf numFmtId="0" fontId="36" fillId="57" borderId="30" xfId="0" applyFont="1" applyFill="1" applyBorder="1" applyAlignment="1">
      <alignment horizontal="center" vertical="center" wrapText="1"/>
    </xf>
    <xf numFmtId="0" fontId="14" fillId="57" borderId="30" xfId="0" applyFont="1" applyFill="1" applyBorder="1" applyAlignment="1">
      <alignment horizontal="center" vertical="center" wrapText="1"/>
    </xf>
    <xf numFmtId="0" fontId="3" fillId="57" borderId="30" xfId="0" applyFont="1" applyFill="1" applyBorder="1" applyAlignment="1">
      <alignment horizontal="center" vertical="center" wrapText="1"/>
    </xf>
    <xf numFmtId="0" fontId="3" fillId="57" borderId="20" xfId="0" applyFont="1" applyFill="1" applyBorder="1" applyAlignment="1">
      <alignment horizontal="center" vertical="distributed"/>
    </xf>
    <xf numFmtId="0" fontId="3" fillId="57" borderId="34" xfId="0" applyFont="1" applyFill="1" applyBorder="1" applyAlignment="1">
      <alignment horizontal="center" vertical="distributed"/>
    </xf>
    <xf numFmtId="0" fontId="3" fillId="57" borderId="20" xfId="0" applyFont="1" applyFill="1" applyBorder="1" applyAlignment="1">
      <alignment horizontal="center" vertical="center"/>
    </xf>
    <xf numFmtId="0" fontId="3" fillId="57" borderId="34"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39" xfId="0" applyFont="1" applyBorder="1" applyAlignment="1">
      <alignment horizontal="distributed" vertical="center" wrapText="1"/>
    </xf>
    <xf numFmtId="0" fontId="36" fillId="0" borderId="29" xfId="0" applyFont="1" applyBorder="1" applyAlignment="1">
      <alignment horizontal="distributed" vertical="center" wrapText="1"/>
    </xf>
    <xf numFmtId="0" fontId="36" fillId="0" borderId="41" xfId="0" applyFont="1" applyBorder="1" applyAlignment="1">
      <alignment horizontal="distributed" vertical="center" wrapText="1"/>
    </xf>
    <xf numFmtId="0" fontId="36" fillId="0" borderId="20" xfId="0" applyFont="1" applyBorder="1" applyAlignment="1">
      <alignment horizontal="distributed" vertical="center" wrapText="1"/>
    </xf>
    <xf numFmtId="0" fontId="36" fillId="0" borderId="19" xfId="0" applyFont="1" applyBorder="1" applyAlignment="1">
      <alignment horizontal="distributed" vertical="center" wrapText="1"/>
    </xf>
    <xf numFmtId="0" fontId="36" fillId="0" borderId="34" xfId="0" applyFont="1" applyBorder="1" applyAlignment="1">
      <alignment horizontal="distributed" vertical="center" wrapText="1"/>
    </xf>
    <xf numFmtId="0" fontId="36" fillId="55" borderId="30" xfId="0" applyFont="1" applyFill="1" applyBorder="1" applyAlignment="1">
      <alignment horizontal="center" vertical="top" wrapText="1"/>
    </xf>
    <xf numFmtId="0" fontId="36" fillId="0" borderId="0" xfId="0" applyFont="1" applyBorder="1" applyAlignment="1">
      <alignment horizontal="left" vertical="center"/>
    </xf>
    <xf numFmtId="0" fontId="0" fillId="55" borderId="30" xfId="0" applyFont="1" applyFill="1" applyBorder="1" applyAlignment="1">
      <alignment horizontal="center" vertical="top" wrapText="1"/>
    </xf>
    <xf numFmtId="0" fontId="36" fillId="55" borderId="47" xfId="0" applyFont="1" applyFill="1" applyBorder="1" applyAlignment="1">
      <alignment horizontal="center" vertical="center"/>
    </xf>
    <xf numFmtId="0" fontId="3" fillId="55" borderId="20" xfId="0" applyFont="1" applyFill="1" applyBorder="1" applyAlignment="1">
      <alignment horizontal="center" vertical="distributed"/>
    </xf>
    <xf numFmtId="0" fontId="3" fillId="55" borderId="34" xfId="0" applyFont="1" applyFill="1" applyBorder="1" applyAlignment="1">
      <alignment horizontal="center" vertical="distributed"/>
    </xf>
    <xf numFmtId="0" fontId="3" fillId="55" borderId="20" xfId="0" applyFont="1" applyFill="1" applyBorder="1" applyAlignment="1">
      <alignment horizontal="center" vertical="center"/>
    </xf>
    <xf numFmtId="0" fontId="3" fillId="55" borderId="34" xfId="0" applyFont="1" applyFill="1" applyBorder="1" applyAlignment="1">
      <alignment horizontal="center" vertical="center"/>
    </xf>
    <xf numFmtId="0" fontId="3" fillId="0" borderId="70" xfId="56" applyFont="1" applyBorder="1" applyAlignment="1">
      <alignment horizontal="center" vertical="center"/>
      <protection/>
    </xf>
    <xf numFmtId="0" fontId="3" fillId="0" borderId="32" xfId="56" applyFont="1" applyBorder="1" applyAlignment="1">
      <alignment horizontal="center" vertical="center"/>
      <protection/>
    </xf>
    <xf numFmtId="0" fontId="3" fillId="0" borderId="33" xfId="56" applyFont="1" applyBorder="1" applyAlignment="1">
      <alignment horizontal="center" vertical="center"/>
      <protection/>
    </xf>
    <xf numFmtId="0" fontId="3" fillId="0" borderId="0" xfId="56" applyFont="1" applyBorder="1" applyAlignment="1" applyProtection="1">
      <alignment horizontal="left"/>
      <protection locked="0"/>
    </xf>
    <xf numFmtId="195" fontId="11" fillId="0" borderId="40" xfId="56" applyNumberFormat="1" applyFont="1" applyBorder="1" applyAlignment="1">
      <alignment horizontal="center" vertical="center" wrapText="1"/>
      <protection/>
    </xf>
    <xf numFmtId="195" fontId="11" fillId="0" borderId="19" xfId="56" applyNumberFormat="1" applyFont="1" applyBorder="1" applyAlignment="1">
      <alignment horizontal="center" vertical="center" wrapText="1"/>
      <protection/>
    </xf>
    <xf numFmtId="195" fontId="11" fillId="0" borderId="21" xfId="56" applyNumberFormat="1" applyFont="1" applyBorder="1" applyAlignment="1">
      <alignment horizontal="center" vertical="center" wrapText="1"/>
      <protection/>
    </xf>
    <xf numFmtId="195" fontId="11" fillId="0" borderId="31" xfId="56" applyNumberFormat="1" applyFont="1" applyBorder="1" applyAlignment="1">
      <alignment horizontal="center" vertical="center"/>
      <protection/>
    </xf>
    <xf numFmtId="195" fontId="11" fillId="0" borderId="32" xfId="56" applyNumberFormat="1" applyFont="1" applyBorder="1" applyAlignment="1">
      <alignment horizontal="center" vertical="center"/>
      <protection/>
    </xf>
    <xf numFmtId="195" fontId="11" fillId="0" borderId="26" xfId="56" applyNumberFormat="1" applyFont="1" applyBorder="1" applyAlignment="1">
      <alignment horizontal="center" vertical="center"/>
      <protection/>
    </xf>
    <xf numFmtId="195" fontId="11" fillId="0" borderId="40" xfId="56" applyNumberFormat="1" applyFont="1" applyBorder="1" applyAlignment="1">
      <alignment horizontal="center" vertical="center"/>
      <protection/>
    </xf>
    <xf numFmtId="195" fontId="11" fillId="0" borderId="19" xfId="56" applyNumberFormat="1" applyFont="1" applyBorder="1" applyAlignment="1">
      <alignment horizontal="center" vertical="center"/>
      <protection/>
    </xf>
    <xf numFmtId="195" fontId="11" fillId="0" borderId="21" xfId="56" applyNumberFormat="1" applyFont="1" applyBorder="1" applyAlignment="1">
      <alignment horizontal="center" vertical="center"/>
      <protection/>
    </xf>
    <xf numFmtId="41" fontId="11" fillId="0" borderId="40" xfId="56" applyNumberFormat="1" applyFont="1" applyBorder="1" applyAlignment="1">
      <alignment horizontal="center" vertical="center" wrapText="1"/>
      <protection/>
    </xf>
    <xf numFmtId="41" fontId="11" fillId="0" borderId="19" xfId="56" applyNumberFormat="1" applyFont="1" applyBorder="1" applyAlignment="1">
      <alignment horizontal="center" vertical="center" wrapText="1"/>
      <protection/>
    </xf>
    <xf numFmtId="41" fontId="11" fillId="0" borderId="21" xfId="56" applyNumberFormat="1" applyFont="1" applyBorder="1" applyAlignment="1">
      <alignment horizontal="center" vertical="center" wrapText="1"/>
      <protection/>
    </xf>
    <xf numFmtId="195" fontId="11" fillId="0" borderId="46" xfId="56" applyNumberFormat="1" applyFont="1" applyBorder="1" applyAlignment="1">
      <alignment horizontal="center" vertical="center"/>
      <protection/>
    </xf>
    <xf numFmtId="195" fontId="11" fillId="0" borderId="58" xfId="56" applyNumberFormat="1" applyFont="1" applyBorder="1" applyAlignment="1">
      <alignment horizontal="center" vertical="center"/>
      <protection/>
    </xf>
    <xf numFmtId="195" fontId="11" fillId="0" borderId="40" xfId="56" applyNumberFormat="1" applyFont="1" applyBorder="1" applyAlignment="1">
      <alignment horizontal="center" vertical="center" shrinkToFit="1"/>
      <protection/>
    </xf>
    <xf numFmtId="195" fontId="11" fillId="0" borderId="19" xfId="56" applyNumberFormat="1" applyFont="1" applyBorder="1" applyAlignment="1">
      <alignment horizontal="center" vertical="center" shrinkToFit="1"/>
      <protection/>
    </xf>
    <xf numFmtId="195" fontId="11" fillId="0" borderId="21" xfId="56" applyNumberFormat="1" applyFont="1" applyBorder="1" applyAlignment="1">
      <alignment horizontal="center" vertical="center" shrinkToFit="1"/>
      <protection/>
    </xf>
    <xf numFmtId="195" fontId="11" fillId="0" borderId="39" xfId="56" applyNumberFormat="1" applyFont="1" applyBorder="1" applyAlignment="1">
      <alignment horizontal="center" vertical="center" shrinkToFit="1"/>
      <protection/>
    </xf>
    <xf numFmtId="195" fontId="11" fillId="0" borderId="29" xfId="56" applyNumberFormat="1" applyFont="1" applyBorder="1" applyAlignment="1">
      <alignment horizontal="center" vertical="center" shrinkToFit="1"/>
      <protection/>
    </xf>
    <xf numFmtId="195" fontId="11" fillId="0" borderId="25" xfId="56" applyNumberFormat="1" applyFont="1" applyBorder="1" applyAlignment="1">
      <alignment horizontal="center" vertical="center" shrinkToFit="1"/>
      <protection/>
    </xf>
    <xf numFmtId="195" fontId="11" fillId="0" borderId="20" xfId="56" applyNumberFormat="1" applyFont="1" applyBorder="1" applyAlignment="1">
      <alignment horizontal="center" vertical="center"/>
      <protection/>
    </xf>
    <xf numFmtId="41" fontId="11" fillId="0" borderId="39" xfId="56" applyNumberFormat="1" applyFont="1" applyBorder="1" applyAlignment="1">
      <alignment horizontal="center" vertical="center"/>
      <protection/>
    </xf>
    <xf numFmtId="41" fontId="11" fillId="0" borderId="29" xfId="56" applyNumberFormat="1" applyFont="1" applyBorder="1" applyAlignment="1">
      <alignment horizontal="center" vertical="center"/>
      <protection/>
    </xf>
    <xf numFmtId="41" fontId="11" fillId="0" borderId="25" xfId="56" applyNumberFormat="1" applyFont="1" applyBorder="1" applyAlignment="1">
      <alignment horizontal="center" vertical="center"/>
      <protection/>
    </xf>
    <xf numFmtId="195" fontId="11" fillId="0" borderId="39" xfId="56" applyNumberFormat="1" applyFont="1" applyBorder="1" applyAlignment="1">
      <alignment horizontal="center" vertical="center" wrapText="1"/>
      <protection/>
    </xf>
    <xf numFmtId="195" fontId="11" fillId="0" borderId="29" xfId="56" applyNumberFormat="1" applyFont="1" applyBorder="1" applyAlignment="1">
      <alignment horizontal="center" vertical="center" wrapText="1"/>
      <protection/>
    </xf>
    <xf numFmtId="195" fontId="11" fillId="0" borderId="25" xfId="56" applyNumberFormat="1" applyFont="1" applyBorder="1" applyAlignment="1">
      <alignment horizontal="center" vertical="center" wrapText="1"/>
      <protection/>
    </xf>
    <xf numFmtId="195" fontId="11" fillId="0" borderId="68" xfId="56" applyNumberFormat="1" applyFont="1" applyBorder="1" applyAlignment="1">
      <alignment horizontal="center" vertical="center"/>
      <protection/>
    </xf>
    <xf numFmtId="195" fontId="11" fillId="0" borderId="84" xfId="56" applyNumberFormat="1" applyFont="1" applyBorder="1" applyAlignment="1">
      <alignment horizontal="center" vertical="center"/>
      <protection/>
    </xf>
    <xf numFmtId="41" fontId="11" fillId="0" borderId="68" xfId="56" applyNumberFormat="1" applyFont="1" applyBorder="1" applyAlignment="1" quotePrefix="1">
      <alignment horizontal="center" vertical="center"/>
      <protection/>
    </xf>
    <xf numFmtId="41" fontId="11" fillId="0" borderId="84" xfId="56" applyNumberFormat="1" applyFont="1" applyBorder="1" applyAlignment="1" quotePrefix="1">
      <alignment horizontal="center" vertical="center"/>
      <protection/>
    </xf>
    <xf numFmtId="195" fontId="16" fillId="0" borderId="0" xfId="56" applyNumberFormat="1" applyFont="1" applyAlignment="1">
      <alignment horizontal="left" vertical="center"/>
      <protection/>
    </xf>
    <xf numFmtId="195" fontId="11" fillId="0" borderId="45" xfId="56" applyNumberFormat="1" applyFont="1" applyBorder="1" applyAlignment="1">
      <alignment horizontal="left" vertical="center"/>
      <protection/>
    </xf>
    <xf numFmtId="0" fontId="3" fillId="0" borderId="24" xfId="51" applyFont="1" applyFill="1" applyBorder="1" applyAlignment="1">
      <alignment horizontal="center" vertical="center" wrapText="1"/>
      <protection/>
    </xf>
    <xf numFmtId="0" fontId="3" fillId="0" borderId="48" xfId="51" applyFont="1" applyFill="1" applyBorder="1" applyAlignment="1">
      <alignment horizontal="center" vertical="center" wrapText="1"/>
      <protection/>
    </xf>
    <xf numFmtId="0" fontId="3" fillId="0" borderId="20" xfId="51" applyFont="1" applyFill="1" applyBorder="1" applyAlignment="1">
      <alignment horizontal="center" vertical="center" wrapText="1"/>
      <protection/>
    </xf>
    <xf numFmtId="0" fontId="3" fillId="0" borderId="34" xfId="51" applyFont="1" applyFill="1" applyBorder="1" applyAlignment="1">
      <alignment horizontal="center" vertical="center" wrapText="1"/>
      <protection/>
    </xf>
    <xf numFmtId="0" fontId="3" fillId="0" borderId="30" xfId="51" applyFont="1" applyFill="1" applyBorder="1" applyAlignment="1">
      <alignment horizontal="center" vertical="center" wrapText="1"/>
      <protection/>
    </xf>
    <xf numFmtId="0" fontId="11" fillId="0" borderId="20" xfId="51" applyFont="1" applyFill="1" applyBorder="1" applyAlignment="1">
      <alignment horizontal="center" vertical="center" wrapText="1"/>
      <protection/>
    </xf>
    <xf numFmtId="0" fontId="11" fillId="0" borderId="34" xfId="51" applyFont="1" applyFill="1" applyBorder="1" applyAlignment="1">
      <alignment horizontal="center" vertical="center" wrapText="1"/>
      <protection/>
    </xf>
    <xf numFmtId="0" fontId="3" fillId="0" borderId="28" xfId="51" applyFont="1" applyFill="1" applyBorder="1" applyAlignment="1">
      <alignment horizontal="center" vertical="center" wrapText="1"/>
      <protection/>
    </xf>
    <xf numFmtId="0" fontId="16" fillId="0" borderId="0" xfId="51" applyFont="1" applyFill="1" applyBorder="1" applyAlignment="1">
      <alignment horizontal="center" wrapText="1"/>
      <protection/>
    </xf>
    <xf numFmtId="0" fontId="30" fillId="0" borderId="0" xfId="51" applyFont="1" applyFill="1" applyBorder="1" applyAlignment="1">
      <alignment horizontal="center" wrapText="1"/>
      <protection/>
    </xf>
    <xf numFmtId="0" fontId="3" fillId="0" borderId="31" xfId="51" applyFont="1" applyFill="1" applyBorder="1" applyAlignment="1">
      <alignment horizontal="center" vertical="center" wrapText="1"/>
      <protection/>
    </xf>
    <xf numFmtId="0" fontId="3" fillId="0" borderId="32" xfId="51" applyFont="1" applyFill="1" applyBorder="1" applyAlignment="1">
      <alignment horizontal="center" vertical="center" wrapText="1"/>
      <protection/>
    </xf>
    <xf numFmtId="0" fontId="3" fillId="0" borderId="33" xfId="51" applyFont="1" applyFill="1" applyBorder="1" applyAlignment="1">
      <alignment horizontal="center" vertical="center" wrapText="1"/>
      <protection/>
    </xf>
    <xf numFmtId="0" fontId="3" fillId="0" borderId="69" xfId="51" applyFont="1" applyFill="1" applyBorder="1" applyAlignment="1">
      <alignment horizontal="center" vertical="center" wrapText="1"/>
      <protection/>
    </xf>
    <xf numFmtId="0" fontId="3" fillId="0" borderId="47" xfId="51" applyFont="1" applyFill="1" applyBorder="1" applyAlignment="1">
      <alignment horizontal="center" vertical="center" wrapText="1"/>
      <protection/>
    </xf>
    <xf numFmtId="0" fontId="3" fillId="0" borderId="58" xfId="51" applyFont="1" applyFill="1" applyBorder="1" applyAlignment="1">
      <alignment horizontal="center" vertical="center" wrapText="1"/>
      <protection/>
    </xf>
    <xf numFmtId="0" fontId="3" fillId="0" borderId="46" xfId="51" applyFont="1" applyFill="1" applyBorder="1" applyAlignment="1">
      <alignment horizontal="center" vertical="center" wrapText="1"/>
      <protection/>
    </xf>
    <xf numFmtId="0" fontId="11" fillId="0" borderId="23" xfId="51" applyFont="1" applyBorder="1" applyAlignment="1">
      <alignment horizontal="center"/>
      <protection/>
    </xf>
    <xf numFmtId="0" fontId="19" fillId="0" borderId="23" xfId="51" applyFont="1" applyBorder="1" applyAlignment="1">
      <alignment horizontal="center"/>
      <protection/>
    </xf>
    <xf numFmtId="0" fontId="11" fillId="0" borderId="24" xfId="51" applyFont="1" applyBorder="1" applyAlignment="1">
      <alignment horizontal="center"/>
      <protection/>
    </xf>
    <xf numFmtId="0" fontId="11" fillId="0" borderId="30" xfId="51" applyFont="1" applyBorder="1" applyAlignment="1">
      <alignment horizontal="center"/>
      <protection/>
    </xf>
    <xf numFmtId="0" fontId="11" fillId="0" borderId="48" xfId="51" applyFont="1" applyBorder="1" applyAlignment="1">
      <alignment horizontal="center"/>
      <protection/>
    </xf>
    <xf numFmtId="0" fontId="3" fillId="0" borderId="25" xfId="51" applyFont="1" applyFill="1" applyBorder="1" applyAlignment="1">
      <alignment horizontal="left"/>
      <protection/>
    </xf>
    <xf numFmtId="0" fontId="3" fillId="0" borderId="22" xfId="51" applyFont="1" applyFill="1" applyBorder="1" applyAlignment="1">
      <alignment horizontal="left"/>
      <protection/>
    </xf>
    <xf numFmtId="14" fontId="15" fillId="0" borderId="24" xfId="51" applyNumberFormat="1" applyFont="1" applyBorder="1" applyAlignment="1">
      <alignment horizontal="center"/>
      <protection/>
    </xf>
    <xf numFmtId="14" fontId="15" fillId="0" borderId="30" xfId="51" applyNumberFormat="1" applyFont="1" applyBorder="1" applyAlignment="1">
      <alignment horizontal="center"/>
      <protection/>
    </xf>
    <xf numFmtId="14" fontId="15" fillId="0" borderId="48" xfId="51" applyNumberFormat="1" applyFont="1" applyBorder="1" applyAlignment="1">
      <alignment horizontal="center"/>
      <protection/>
    </xf>
    <xf numFmtId="0" fontId="28" fillId="0" borderId="27" xfId="51" applyFont="1" applyFill="1" applyBorder="1" applyAlignment="1">
      <alignment horizontal="center" wrapText="1"/>
      <protection/>
    </xf>
    <xf numFmtId="0" fontId="3" fillId="0" borderId="0" xfId="51" applyFont="1" applyBorder="1" applyAlignment="1">
      <alignment horizontal="center" wrapText="1"/>
      <protection/>
    </xf>
    <xf numFmtId="0" fontId="3" fillId="0" borderId="31" xfId="51" applyFont="1" applyBorder="1" applyAlignment="1">
      <alignment horizontal="center" vertical="center" wrapText="1"/>
      <protection/>
    </xf>
    <xf numFmtId="0" fontId="3" fillId="0" borderId="33" xfId="51" applyFont="1" applyBorder="1" applyAlignment="1">
      <alignment horizontal="center" vertical="center" wrapText="1"/>
      <protection/>
    </xf>
    <xf numFmtId="0" fontId="3" fillId="0" borderId="46" xfId="51" applyFont="1" applyBorder="1" applyAlignment="1">
      <alignment horizontal="center" vertical="center" wrapText="1"/>
      <protection/>
    </xf>
    <xf numFmtId="0" fontId="3" fillId="0" borderId="47" xfId="51" applyFont="1" applyBorder="1" applyAlignment="1">
      <alignment horizontal="center" vertical="center" wrapText="1"/>
      <protection/>
    </xf>
    <xf numFmtId="0" fontId="3" fillId="0" borderId="58" xfId="51" applyFont="1" applyBorder="1" applyAlignment="1">
      <alignment horizontal="center" vertical="center" wrapText="1"/>
      <protection/>
    </xf>
    <xf numFmtId="0" fontId="3" fillId="0" borderId="25" xfId="51" applyFont="1" applyBorder="1" applyAlignment="1">
      <alignment horizontal="left" vertical="center" wrapText="1"/>
      <protection/>
    </xf>
    <xf numFmtId="0" fontId="3" fillId="0" borderId="22" xfId="51" applyFont="1" applyBorder="1" applyAlignment="1">
      <alignment horizontal="left" vertical="center" wrapText="1"/>
      <protection/>
    </xf>
    <xf numFmtId="0" fontId="16" fillId="0" borderId="27" xfId="51" applyFont="1" applyBorder="1" applyAlignment="1">
      <alignment horizontal="center" wrapText="1"/>
      <protection/>
    </xf>
  </cellXfs>
  <cellStyles count="142">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2 3" xfId="53"/>
    <cellStyle name="一般 2 4" xfId="54"/>
    <cellStyle name="一般 2 5" xfId="55"/>
    <cellStyle name="一般 3" xfId="56"/>
    <cellStyle name="一般 3 2" xfId="57"/>
    <cellStyle name="一般 3 2 2" xfId="58"/>
    <cellStyle name="一般 4" xfId="59"/>
    <cellStyle name="一般 4 2" xfId="60"/>
    <cellStyle name="一般 5" xfId="61"/>
    <cellStyle name="一般 6" xfId="62"/>
    <cellStyle name="一般 7" xfId="63"/>
    <cellStyle name="一般 8" xfId="64"/>
    <cellStyle name="一般 9" xfId="65"/>
    <cellStyle name="一般_86_縣市戶政報表程式0516" xfId="66"/>
    <cellStyle name="一般_Sheet1" xfId="67"/>
    <cellStyle name="一般_天然災害水土保持年報修" xfId="68"/>
    <cellStyle name="一般_戶口數_縣市戶政報表程式0516" xfId="69"/>
    <cellStyle name="一般_婚姻_縣市戶政報表程式0516" xfId="70"/>
    <cellStyle name="Comma" xfId="71"/>
    <cellStyle name="千分位 2" xfId="72"/>
    <cellStyle name="千分位 2 2" xfId="73"/>
    <cellStyle name="千分位 2 2 2" xfId="74"/>
    <cellStyle name="千分位 3" xfId="75"/>
    <cellStyle name="千分位 3 2" xfId="76"/>
    <cellStyle name="千分位 4" xfId="77"/>
    <cellStyle name="Comma [0]" xfId="78"/>
    <cellStyle name="Followed Hyperlink" xfId="79"/>
    <cellStyle name="中等" xfId="80"/>
    <cellStyle name="中等 2" xfId="81"/>
    <cellStyle name="合計" xfId="82"/>
    <cellStyle name="合計 2" xfId="83"/>
    <cellStyle name="好" xfId="84"/>
    <cellStyle name="好 2" xfId="85"/>
    <cellStyle name="好_1821-05-04照顧中低收入戶概況" xfId="86"/>
    <cellStyle name="好_1821-05-05中低收入戶數及人數按年齡別分" xfId="87"/>
    <cellStyle name="好_1836-01-13身心障礙者社區支持服務成果" xfId="88"/>
    <cellStyle name="好_1840-01-01-2推行社區發展工作概況(修正版)1010605" xfId="89"/>
    <cellStyle name="好_2922-01-03內政部直轄工商自由職業團體數及異動數" xfId="90"/>
    <cellStyle name="好_2922-01-04全國性社會團體數及異動數" xfId="91"/>
    <cellStyle name="好_Book2" xfId="92"/>
    <cellStyle name="好_一級身障" xfId="93"/>
    <cellStyle name="好_一級報表程式1020508" xfId="94"/>
    <cellStyle name="好_一級報表程式1020703" xfId="95"/>
    <cellStyle name="好_本部報表程式" xfId="96"/>
    <cellStyle name="Percent" xfId="97"/>
    <cellStyle name="百分比 2" xfId="98"/>
    <cellStyle name="百分比 2 2" xfId="99"/>
    <cellStyle name="計算方式" xfId="100"/>
    <cellStyle name="計算方式 2" xfId="101"/>
    <cellStyle name="Currency" xfId="102"/>
    <cellStyle name="Currency [0]" xfId="103"/>
    <cellStyle name="貨幣 2" xfId="104"/>
    <cellStyle name="貨幣 2 2" xfId="105"/>
    <cellStyle name="連結的儲存格" xfId="106"/>
    <cellStyle name="連結的儲存格 2" xfId="107"/>
    <cellStyle name="備註" xfId="108"/>
    <cellStyle name="備註 2" xfId="109"/>
    <cellStyle name="Hyperlink" xfId="110"/>
    <cellStyle name="說明文字" xfId="111"/>
    <cellStyle name="說明文字 2" xfId="112"/>
    <cellStyle name="輔色1" xfId="113"/>
    <cellStyle name="輔色1 2" xfId="114"/>
    <cellStyle name="輔色2" xfId="115"/>
    <cellStyle name="輔色2 2" xfId="116"/>
    <cellStyle name="輔色3" xfId="117"/>
    <cellStyle name="輔色3 2" xfId="118"/>
    <cellStyle name="輔色4" xfId="119"/>
    <cellStyle name="輔色4 2" xfId="120"/>
    <cellStyle name="輔色5" xfId="121"/>
    <cellStyle name="輔色5 2" xfId="122"/>
    <cellStyle name="輔色6" xfId="123"/>
    <cellStyle name="輔色6 2" xfId="124"/>
    <cellStyle name="標題" xfId="125"/>
    <cellStyle name="標題 1" xfId="126"/>
    <cellStyle name="標題 1 2" xfId="127"/>
    <cellStyle name="標題 2" xfId="128"/>
    <cellStyle name="標題 2 2" xfId="129"/>
    <cellStyle name="標題 3" xfId="130"/>
    <cellStyle name="標題 3 2" xfId="131"/>
    <cellStyle name="標題 4" xfId="132"/>
    <cellStyle name="標題 4 2" xfId="133"/>
    <cellStyle name="標題 5" xfId="134"/>
    <cellStyle name="輸入" xfId="135"/>
    <cellStyle name="輸入 2" xfId="136"/>
    <cellStyle name="輸出" xfId="137"/>
    <cellStyle name="輸出 2" xfId="138"/>
    <cellStyle name="檢查儲存格" xfId="139"/>
    <cellStyle name="檢查儲存格 2" xfId="140"/>
    <cellStyle name="壞" xfId="141"/>
    <cellStyle name="壞 2" xfId="142"/>
    <cellStyle name="壞_1821-05-04照顧中低收入戶概況" xfId="143"/>
    <cellStyle name="壞_1821-05-05中低收入戶數及人數按年齡別分" xfId="144"/>
    <cellStyle name="壞_1836-01-13身心障礙者社區支持服務成果" xfId="145"/>
    <cellStyle name="壞_1840-01-01-2推行社區發展工作概況(修正版)1010605" xfId="146"/>
    <cellStyle name="壞_2922-01-03內政部直轄工商自由職業團體數及異動數" xfId="147"/>
    <cellStyle name="壞_2922-01-04全國性社會團體數及異動數" xfId="148"/>
    <cellStyle name="壞_Book2" xfId="149"/>
    <cellStyle name="壞_一級身障" xfId="150"/>
    <cellStyle name="壞_一級報表程式1020508" xfId="151"/>
    <cellStyle name="壞_一級報表程式1020703" xfId="152"/>
    <cellStyle name="壞_本部報表程式" xfId="153"/>
    <cellStyle name="警告文字" xfId="154"/>
    <cellStyle name="警告文字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0.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1.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2.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3.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4.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5.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6.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7.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8.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19.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0.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1.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2.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3.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4.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5.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 Id="rId2" Type="http://schemas.openxmlformats.org/officeDocument/2006/relationships/hyperlink" Target="#&#38928;&#21578;&#32113;&#35336;&#36039;&#26009;&#30332;&#24067;&#26178;&#38291;&#34920;!A1" /></Relationships>
</file>

<file path=xl/drawings/_rels/drawing26.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7.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8.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29.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3.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30.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31.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32.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4.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5.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6.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7.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8.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_rels/drawing9.xml.rels><?xml version="1.0" encoding="utf-8" standalone="yes"?><Relationships xmlns="http://schemas.openxmlformats.org/package/2006/relationships"><Relationship Id="rId1" Type="http://schemas.openxmlformats.org/officeDocument/2006/relationships/hyperlink" Target="#&#38928;&#21578;&#32113;&#35336;&#36039;&#26009;&#30332;&#24067;&#26178;&#38291;&#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4514850</xdr:colOff>
      <xdr:row>2</xdr:row>
      <xdr:rowOff>104775</xdr:rowOff>
    </xdr:from>
    <xdr:to>
      <xdr:col>0</xdr:col>
      <xdr:colOff>6286500</xdr:colOff>
      <xdr:row>5</xdr:row>
      <xdr:rowOff>38100</xdr:rowOff>
    </xdr:to>
    <xdr:grpSp>
      <xdr:nvGrpSpPr>
        <xdr:cNvPr id="1" name="群組 3">
          <a:hlinkClick r:id="rId1"/>
        </xdr:cNvPr>
        <xdr:cNvGrpSpPr>
          <a:grpSpLocks/>
        </xdr:cNvGrpSpPr>
      </xdr:nvGrpSpPr>
      <xdr:grpSpPr>
        <a:xfrm>
          <a:off x="4514850" y="581025"/>
          <a:ext cx="1762125" cy="56197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2701" y="132321"/>
            <a:ext cx="262556" cy="333375"/>
          </a:xfrm>
          <a:prstGeom prst="curvedLeftArrow">
            <a:avLst>
              <a:gd name="adj1" fmla="val 375"/>
              <a:gd name="adj2" fmla="val 36884"/>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2790825</xdr:colOff>
      <xdr:row>1</xdr:row>
      <xdr:rowOff>66675</xdr:rowOff>
    </xdr:from>
    <xdr:to>
      <xdr:col>0</xdr:col>
      <xdr:colOff>4543425</xdr:colOff>
      <xdr:row>3</xdr:row>
      <xdr:rowOff>190500</xdr:rowOff>
    </xdr:to>
    <xdr:grpSp>
      <xdr:nvGrpSpPr>
        <xdr:cNvPr id="1" name="群組 3">
          <a:hlinkClick r:id="rId1"/>
        </xdr:cNvPr>
        <xdr:cNvGrpSpPr>
          <a:grpSpLocks/>
        </xdr:cNvGrpSpPr>
      </xdr:nvGrpSpPr>
      <xdr:grpSpPr>
        <a:xfrm>
          <a:off x="2790825" y="342900"/>
          <a:ext cx="1752600"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2855"/>
            <a:ext cx="262556" cy="330575"/>
          </a:xfrm>
          <a:prstGeom prst="curvedLeftArrow">
            <a:avLst>
              <a:gd name="adj1" fmla="val -46"/>
              <a:gd name="adj2" fmla="val 3677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2628900</xdr:colOff>
      <xdr:row>1</xdr:row>
      <xdr:rowOff>19050</xdr:rowOff>
    </xdr:from>
    <xdr:to>
      <xdr:col>0</xdr:col>
      <xdr:colOff>4391025</xdr:colOff>
      <xdr:row>3</xdr:row>
      <xdr:rowOff>152400</xdr:rowOff>
    </xdr:to>
    <xdr:grpSp>
      <xdr:nvGrpSpPr>
        <xdr:cNvPr id="1" name="群組 3">
          <a:hlinkClick r:id="rId1"/>
        </xdr:cNvPr>
        <xdr:cNvGrpSpPr>
          <a:grpSpLocks/>
        </xdr:cNvGrpSpPr>
      </xdr:nvGrpSpPr>
      <xdr:grpSpPr>
        <a:xfrm>
          <a:off x="2628900" y="295275"/>
          <a:ext cx="1762125" cy="552450"/>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2855"/>
            <a:ext cx="262556" cy="338042"/>
          </a:xfrm>
          <a:prstGeom prst="curvedLeftArrow">
            <a:avLst>
              <a:gd name="adj1" fmla="val 1064"/>
              <a:gd name="adj2" fmla="val 37064"/>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2905125</xdr:colOff>
      <xdr:row>1</xdr:row>
      <xdr:rowOff>104775</xdr:rowOff>
    </xdr:from>
    <xdr:to>
      <xdr:col>0</xdr:col>
      <xdr:colOff>4667250</xdr:colOff>
      <xdr:row>4</xdr:row>
      <xdr:rowOff>19050</xdr:rowOff>
    </xdr:to>
    <xdr:grpSp>
      <xdr:nvGrpSpPr>
        <xdr:cNvPr id="1" name="群組 3">
          <a:hlinkClick r:id="rId1"/>
        </xdr:cNvPr>
        <xdr:cNvGrpSpPr>
          <a:grpSpLocks/>
        </xdr:cNvGrpSpPr>
      </xdr:nvGrpSpPr>
      <xdr:grpSpPr>
        <a:xfrm>
          <a:off x="2905125" y="381000"/>
          <a:ext cx="1762125"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35242"/>
          </a:xfrm>
          <a:prstGeom prst="curvedLeftArrow">
            <a:avLst>
              <a:gd name="adj1" fmla="val 657"/>
              <a:gd name="adj2" fmla="val 3695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2762250</xdr:colOff>
      <xdr:row>1</xdr:row>
      <xdr:rowOff>19050</xdr:rowOff>
    </xdr:from>
    <xdr:to>
      <xdr:col>0</xdr:col>
      <xdr:colOff>4514850</xdr:colOff>
      <xdr:row>3</xdr:row>
      <xdr:rowOff>152400</xdr:rowOff>
    </xdr:to>
    <xdr:grpSp>
      <xdr:nvGrpSpPr>
        <xdr:cNvPr id="1" name="群組 3">
          <a:hlinkClick r:id="rId1"/>
        </xdr:cNvPr>
        <xdr:cNvGrpSpPr>
          <a:grpSpLocks/>
        </xdr:cNvGrpSpPr>
      </xdr:nvGrpSpPr>
      <xdr:grpSpPr>
        <a:xfrm>
          <a:off x="2762250" y="295275"/>
          <a:ext cx="1752600" cy="552450"/>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3582" y="132855"/>
            <a:ext cx="263878" cy="330575"/>
          </a:xfrm>
          <a:prstGeom prst="curvedLeftArrow">
            <a:avLst>
              <a:gd name="adj1" fmla="val -287"/>
              <a:gd name="adj2" fmla="val 3670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2790825</xdr:colOff>
      <xdr:row>1</xdr:row>
      <xdr:rowOff>104775</xdr:rowOff>
    </xdr:from>
    <xdr:to>
      <xdr:col>0</xdr:col>
      <xdr:colOff>4533900</xdr:colOff>
      <xdr:row>4</xdr:row>
      <xdr:rowOff>19050</xdr:rowOff>
    </xdr:to>
    <xdr:grpSp>
      <xdr:nvGrpSpPr>
        <xdr:cNvPr id="1" name="群組 3">
          <a:hlinkClick r:id="rId1"/>
        </xdr:cNvPr>
        <xdr:cNvGrpSpPr>
          <a:grpSpLocks/>
        </xdr:cNvGrpSpPr>
      </xdr:nvGrpSpPr>
      <xdr:grpSpPr>
        <a:xfrm>
          <a:off x="2790825" y="381000"/>
          <a:ext cx="1752600"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3582" y="133388"/>
            <a:ext cx="263878" cy="335242"/>
          </a:xfrm>
          <a:prstGeom prst="curvedLeftArrow">
            <a:avLst>
              <a:gd name="adj1" fmla="val 421"/>
              <a:gd name="adj2" fmla="val 3689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2552700</xdr:colOff>
      <xdr:row>0</xdr:row>
      <xdr:rowOff>361950</xdr:rowOff>
    </xdr:from>
    <xdr:to>
      <xdr:col>0</xdr:col>
      <xdr:colOff>4305300</xdr:colOff>
      <xdr:row>3</xdr:row>
      <xdr:rowOff>19050</xdr:rowOff>
    </xdr:to>
    <xdr:grpSp>
      <xdr:nvGrpSpPr>
        <xdr:cNvPr id="1" name="群組 3">
          <a:hlinkClick r:id="rId1"/>
        </xdr:cNvPr>
        <xdr:cNvGrpSpPr>
          <a:grpSpLocks/>
        </xdr:cNvGrpSpPr>
      </xdr:nvGrpSpPr>
      <xdr:grpSpPr>
        <a:xfrm>
          <a:off x="2552700" y="361950"/>
          <a:ext cx="1752600" cy="561975"/>
          <a:chOff x="4829176" y="95250"/>
          <a:chExt cx="1762124" cy="533400"/>
        </a:xfrm>
        <a:solidFill>
          <a:srgbClr val="FFFFFF"/>
        </a:solidFill>
      </xdr:grpSpPr>
      <xdr:sp>
        <xdr:nvSpPr>
          <xdr:cNvPr id="2" name="文字方塊 8"/>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9"/>
          <xdr:cNvSpPr>
            <a:spLocks/>
          </xdr:cNvSpPr>
        </xdr:nvSpPr>
        <xdr:spPr>
          <a:xfrm flipV="1">
            <a:off x="5024772" y="132321"/>
            <a:ext cx="263878" cy="333375"/>
          </a:xfrm>
          <a:prstGeom prst="curvedLeftArrow">
            <a:avLst>
              <a:gd name="adj1" fmla="val 134"/>
              <a:gd name="adj2" fmla="val 36819"/>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3314700</xdr:colOff>
      <xdr:row>0</xdr:row>
      <xdr:rowOff>257175</xdr:rowOff>
    </xdr:from>
    <xdr:to>
      <xdr:col>0</xdr:col>
      <xdr:colOff>5067300</xdr:colOff>
      <xdr:row>3</xdr:row>
      <xdr:rowOff>114300</xdr:rowOff>
    </xdr:to>
    <xdr:grpSp>
      <xdr:nvGrpSpPr>
        <xdr:cNvPr id="1" name="群組 3">
          <a:hlinkClick r:id="rId1"/>
        </xdr:cNvPr>
        <xdr:cNvGrpSpPr>
          <a:grpSpLocks/>
        </xdr:cNvGrpSpPr>
      </xdr:nvGrpSpPr>
      <xdr:grpSpPr>
        <a:xfrm>
          <a:off x="3314700" y="257175"/>
          <a:ext cx="1752600"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35242"/>
          </a:xfrm>
          <a:prstGeom prst="curvedLeftArrow">
            <a:avLst>
              <a:gd name="adj1" fmla="val 657"/>
              <a:gd name="adj2" fmla="val 3695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1</xdr:row>
      <xdr:rowOff>19050</xdr:rowOff>
    </xdr:from>
    <xdr:to>
      <xdr:col>15</xdr:col>
      <xdr:colOff>571500</xdr:colOff>
      <xdr:row>3</xdr:row>
      <xdr:rowOff>0</xdr:rowOff>
    </xdr:to>
    <xdr:grpSp>
      <xdr:nvGrpSpPr>
        <xdr:cNvPr id="1" name="群組 3">
          <a:hlinkClick r:id="rId1"/>
        </xdr:cNvPr>
        <xdr:cNvGrpSpPr>
          <a:grpSpLocks/>
        </xdr:cNvGrpSpPr>
      </xdr:nvGrpSpPr>
      <xdr:grpSpPr>
        <a:xfrm>
          <a:off x="7629525" y="219075"/>
          <a:ext cx="1771650"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2701" y="132855"/>
            <a:ext cx="262556" cy="330575"/>
          </a:xfrm>
          <a:prstGeom prst="curvedLeftArrow">
            <a:avLst>
              <a:gd name="adj1" fmla="val -46"/>
              <a:gd name="adj2" fmla="val 3677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1</xdr:row>
      <xdr:rowOff>104775</xdr:rowOff>
    </xdr:from>
    <xdr:to>
      <xdr:col>7</xdr:col>
      <xdr:colOff>152400</xdr:colOff>
      <xdr:row>3</xdr:row>
      <xdr:rowOff>228600</xdr:rowOff>
    </xdr:to>
    <xdr:grpSp>
      <xdr:nvGrpSpPr>
        <xdr:cNvPr id="1" name="群組 3">
          <a:hlinkClick r:id="rId1"/>
        </xdr:cNvPr>
        <xdr:cNvGrpSpPr>
          <a:grpSpLocks/>
        </xdr:cNvGrpSpPr>
      </xdr:nvGrpSpPr>
      <xdr:grpSpPr>
        <a:xfrm>
          <a:off x="6410325" y="304800"/>
          <a:ext cx="1762125"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2701" y="132855"/>
            <a:ext cx="262556" cy="330575"/>
          </a:xfrm>
          <a:prstGeom prst="curvedLeftArrow">
            <a:avLst>
              <a:gd name="adj1" fmla="val -46"/>
              <a:gd name="adj2" fmla="val 3677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3</xdr:row>
      <xdr:rowOff>0</xdr:rowOff>
    </xdr:from>
    <xdr:to>
      <xdr:col>10</xdr:col>
      <xdr:colOff>1114425</xdr:colOff>
      <xdr:row>4</xdr:row>
      <xdr:rowOff>66675</xdr:rowOff>
    </xdr:to>
    <xdr:grpSp>
      <xdr:nvGrpSpPr>
        <xdr:cNvPr id="1" name="群組 3">
          <a:hlinkClick r:id="rId1"/>
        </xdr:cNvPr>
        <xdr:cNvGrpSpPr>
          <a:grpSpLocks/>
        </xdr:cNvGrpSpPr>
      </xdr:nvGrpSpPr>
      <xdr:grpSpPr>
        <a:xfrm>
          <a:off x="10591800" y="685800"/>
          <a:ext cx="1762125"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2701" y="132855"/>
            <a:ext cx="262556" cy="330575"/>
          </a:xfrm>
          <a:prstGeom prst="curvedLeftArrow">
            <a:avLst>
              <a:gd name="adj1" fmla="val -46"/>
              <a:gd name="adj2" fmla="val 3677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4543425</xdr:colOff>
      <xdr:row>3</xdr:row>
      <xdr:rowOff>76200</xdr:rowOff>
    </xdr:from>
    <xdr:to>
      <xdr:col>0</xdr:col>
      <xdr:colOff>6305550</xdr:colOff>
      <xdr:row>5</xdr:row>
      <xdr:rowOff>200025</xdr:rowOff>
    </xdr:to>
    <xdr:grpSp>
      <xdr:nvGrpSpPr>
        <xdr:cNvPr id="1" name="群組 3">
          <a:hlinkClick r:id="rId1"/>
        </xdr:cNvPr>
        <xdr:cNvGrpSpPr>
          <a:grpSpLocks/>
        </xdr:cNvGrpSpPr>
      </xdr:nvGrpSpPr>
      <xdr:grpSpPr>
        <a:xfrm>
          <a:off x="4543425" y="752475"/>
          <a:ext cx="1762125"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35242"/>
          </a:xfrm>
          <a:prstGeom prst="curvedLeftArrow">
            <a:avLst>
              <a:gd name="adj1" fmla="val 657"/>
              <a:gd name="adj2" fmla="val 3695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1133475</xdr:colOff>
      <xdr:row>1</xdr:row>
      <xdr:rowOff>142875</xdr:rowOff>
    </xdr:from>
    <xdr:to>
      <xdr:col>6</xdr:col>
      <xdr:colOff>428625</xdr:colOff>
      <xdr:row>3</xdr:row>
      <xdr:rowOff>161925</xdr:rowOff>
    </xdr:to>
    <xdr:grpSp>
      <xdr:nvGrpSpPr>
        <xdr:cNvPr id="1" name="群組 3">
          <a:hlinkClick r:id="rId1"/>
        </xdr:cNvPr>
        <xdr:cNvGrpSpPr>
          <a:grpSpLocks/>
        </xdr:cNvGrpSpPr>
      </xdr:nvGrpSpPr>
      <xdr:grpSpPr>
        <a:xfrm>
          <a:off x="6048375" y="371475"/>
          <a:ext cx="1752600" cy="533400"/>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3582" y="133388"/>
            <a:ext cx="263878" cy="327641"/>
          </a:xfrm>
          <a:prstGeom prst="curvedLeftArrow">
            <a:avLst>
              <a:gd name="adj1" fmla="val -731"/>
              <a:gd name="adj2" fmla="val 36592"/>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7</xdr:row>
      <xdr:rowOff>0</xdr:rowOff>
    </xdr:from>
    <xdr:to>
      <xdr:col>9</xdr:col>
      <xdr:colOff>428625</xdr:colOff>
      <xdr:row>7</xdr:row>
      <xdr:rowOff>0</xdr:rowOff>
    </xdr:to>
    <xdr:sp>
      <xdr:nvSpPr>
        <xdr:cNvPr id="1" name="Text Box 2"/>
        <xdr:cNvSpPr txBox="1">
          <a:spLocks noChangeArrowheads="1"/>
        </xdr:cNvSpPr>
      </xdr:nvSpPr>
      <xdr:spPr>
        <a:xfrm>
          <a:off x="3219450" y="2962275"/>
          <a:ext cx="9429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13</xdr:col>
      <xdr:colOff>76200</xdr:colOff>
      <xdr:row>1</xdr:row>
      <xdr:rowOff>85725</xdr:rowOff>
    </xdr:from>
    <xdr:to>
      <xdr:col>16</xdr:col>
      <xdr:colOff>466725</xdr:colOff>
      <xdr:row>3</xdr:row>
      <xdr:rowOff>133350</xdr:rowOff>
    </xdr:to>
    <xdr:grpSp>
      <xdr:nvGrpSpPr>
        <xdr:cNvPr id="2" name="群組 3">
          <a:hlinkClick r:id="rId1"/>
        </xdr:cNvPr>
        <xdr:cNvGrpSpPr>
          <a:grpSpLocks/>
        </xdr:cNvGrpSpPr>
      </xdr:nvGrpSpPr>
      <xdr:grpSpPr>
        <a:xfrm>
          <a:off x="5705475" y="285750"/>
          <a:ext cx="1762125" cy="542925"/>
          <a:chOff x="4829176" y="95250"/>
          <a:chExt cx="1762124" cy="533400"/>
        </a:xfrm>
        <a:solidFill>
          <a:srgbClr val="FFFFFF"/>
        </a:solidFill>
      </xdr:grpSpPr>
      <xdr:sp>
        <xdr:nvSpPr>
          <xdr:cNvPr id="3" name="文字方塊 3"/>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4" name="弧形箭號 (左彎) 4"/>
          <xdr:cNvSpPr>
            <a:spLocks/>
          </xdr:cNvSpPr>
        </xdr:nvSpPr>
        <xdr:spPr>
          <a:xfrm flipV="1">
            <a:off x="5033582" y="132855"/>
            <a:ext cx="263878" cy="330575"/>
          </a:xfrm>
          <a:prstGeom prst="curvedLeftArrow">
            <a:avLst>
              <a:gd name="adj1" fmla="val -287"/>
              <a:gd name="adj2" fmla="val 3670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xdr:row>
      <xdr:rowOff>228600</xdr:rowOff>
    </xdr:from>
    <xdr:to>
      <xdr:col>12</xdr:col>
      <xdr:colOff>228600</xdr:colOff>
      <xdr:row>3</xdr:row>
      <xdr:rowOff>190500</xdr:rowOff>
    </xdr:to>
    <xdr:grpSp>
      <xdr:nvGrpSpPr>
        <xdr:cNvPr id="1" name="群組 3">
          <a:hlinkClick r:id="rId1"/>
        </xdr:cNvPr>
        <xdr:cNvGrpSpPr>
          <a:grpSpLocks/>
        </xdr:cNvGrpSpPr>
      </xdr:nvGrpSpPr>
      <xdr:grpSpPr>
        <a:xfrm>
          <a:off x="6591300" y="581025"/>
          <a:ext cx="1781175" cy="552450"/>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1380" y="132321"/>
            <a:ext cx="261235" cy="333375"/>
          </a:xfrm>
          <a:prstGeom prst="curvedLeftArrow">
            <a:avLst>
              <a:gd name="adj1" fmla="val 611"/>
              <a:gd name="adj2" fmla="val 36944"/>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1</xdr:row>
      <xdr:rowOff>228600</xdr:rowOff>
    </xdr:from>
    <xdr:to>
      <xdr:col>8</xdr:col>
      <xdr:colOff>285750</xdr:colOff>
      <xdr:row>3</xdr:row>
      <xdr:rowOff>276225</xdr:rowOff>
    </xdr:to>
    <xdr:grpSp>
      <xdr:nvGrpSpPr>
        <xdr:cNvPr id="1" name="群組 3">
          <a:hlinkClick r:id="rId1"/>
        </xdr:cNvPr>
        <xdr:cNvGrpSpPr>
          <a:grpSpLocks/>
        </xdr:cNvGrpSpPr>
      </xdr:nvGrpSpPr>
      <xdr:grpSpPr>
        <a:xfrm>
          <a:off x="7362825" y="476250"/>
          <a:ext cx="1781175"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0499" y="132321"/>
            <a:ext cx="268724" cy="333375"/>
          </a:xfrm>
          <a:prstGeom prst="curvedLeftArrow">
            <a:avLst>
              <a:gd name="adj1" fmla="val -736"/>
              <a:gd name="adj2" fmla="val 36587"/>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95250</xdr:rowOff>
    </xdr:from>
    <xdr:to>
      <xdr:col>10</xdr:col>
      <xdr:colOff>438150</xdr:colOff>
      <xdr:row>2</xdr:row>
      <xdr:rowOff>390525</xdr:rowOff>
    </xdr:to>
    <xdr:grpSp>
      <xdr:nvGrpSpPr>
        <xdr:cNvPr id="1" name="群組 3">
          <a:hlinkClick r:id="rId1"/>
        </xdr:cNvPr>
        <xdr:cNvGrpSpPr>
          <a:grpSpLocks/>
        </xdr:cNvGrpSpPr>
      </xdr:nvGrpSpPr>
      <xdr:grpSpPr>
        <a:xfrm>
          <a:off x="6600825" y="342900"/>
          <a:ext cx="1762125"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1380" y="132321"/>
            <a:ext cx="261235" cy="333375"/>
          </a:xfrm>
          <a:prstGeom prst="curvedLeftArrow">
            <a:avLst>
              <a:gd name="adj1" fmla="val 611"/>
              <a:gd name="adj2" fmla="val 36944"/>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295275</xdr:colOff>
      <xdr:row>31</xdr:row>
      <xdr:rowOff>0</xdr:rowOff>
    </xdr:from>
    <xdr:to>
      <xdr:col>21</xdr:col>
      <xdr:colOff>66675</xdr:colOff>
      <xdr:row>33</xdr:row>
      <xdr:rowOff>142875</xdr:rowOff>
    </xdr:to>
    <xdr:grpSp>
      <xdr:nvGrpSpPr>
        <xdr:cNvPr id="1" name="群組 3">
          <a:hlinkClick r:id="rId1"/>
        </xdr:cNvPr>
        <xdr:cNvGrpSpPr>
          <a:grpSpLocks/>
        </xdr:cNvGrpSpPr>
      </xdr:nvGrpSpPr>
      <xdr:grpSpPr>
        <a:xfrm>
          <a:off x="10077450" y="6410325"/>
          <a:ext cx="1781175" cy="56197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29618" y="132321"/>
            <a:ext cx="267402" cy="333375"/>
          </a:xfrm>
          <a:prstGeom prst="curvedLeftArrow">
            <a:avLst>
              <a:gd name="adj1" fmla="val -495"/>
              <a:gd name="adj2" fmla="val 36652"/>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12</xdr:col>
      <xdr:colOff>123825</xdr:colOff>
      <xdr:row>21</xdr:row>
      <xdr:rowOff>19050</xdr:rowOff>
    </xdr:from>
    <xdr:to>
      <xdr:col>15</xdr:col>
      <xdr:colOff>400050</xdr:colOff>
      <xdr:row>23</xdr:row>
      <xdr:rowOff>161925</xdr:rowOff>
    </xdr:to>
    <xdr:grpSp>
      <xdr:nvGrpSpPr>
        <xdr:cNvPr id="4" name="群組 3">
          <a:hlinkClick r:id="rId2"/>
        </xdr:cNvPr>
        <xdr:cNvGrpSpPr>
          <a:grpSpLocks/>
        </xdr:cNvGrpSpPr>
      </xdr:nvGrpSpPr>
      <xdr:grpSpPr>
        <a:xfrm>
          <a:off x="6934200" y="4391025"/>
          <a:ext cx="1762125" cy="561975"/>
          <a:chOff x="4829176" y="95250"/>
          <a:chExt cx="1762124" cy="533400"/>
        </a:xfrm>
        <a:solidFill>
          <a:srgbClr val="FFFFFF"/>
        </a:solidFill>
      </xdr:grpSpPr>
      <xdr:sp>
        <xdr:nvSpPr>
          <xdr:cNvPr id="5"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latin typeface="標楷體"/>
                <a:ea typeface="標楷體"/>
                <a:cs typeface="標楷體"/>
              </a:rPr>
              <a:t>回最新預告統計</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資料發布時間表</a:t>
            </a:r>
          </a:p>
        </xdr:txBody>
      </xdr:sp>
      <xdr:sp>
        <xdr:nvSpPr>
          <xdr:cNvPr id="6" name="弧形箭號 (左彎) 6"/>
          <xdr:cNvSpPr>
            <a:spLocks/>
          </xdr:cNvSpPr>
        </xdr:nvSpPr>
        <xdr:spPr>
          <a:xfrm flipV="1">
            <a:off x="5030499" y="132321"/>
            <a:ext cx="259913" cy="333375"/>
          </a:xfrm>
          <a:prstGeom prst="curvedLeftArrow">
            <a:avLst>
              <a:gd name="adj1" fmla="val 847"/>
              <a:gd name="adj2" fmla="val 37009"/>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xdr:row>
      <xdr:rowOff>57150</xdr:rowOff>
    </xdr:from>
    <xdr:to>
      <xdr:col>22</xdr:col>
      <xdr:colOff>485775</xdr:colOff>
      <xdr:row>3</xdr:row>
      <xdr:rowOff>180975</xdr:rowOff>
    </xdr:to>
    <xdr:grpSp>
      <xdr:nvGrpSpPr>
        <xdr:cNvPr id="1" name="群組 3">
          <a:hlinkClick r:id="rId1"/>
        </xdr:cNvPr>
        <xdr:cNvGrpSpPr>
          <a:grpSpLocks/>
        </xdr:cNvGrpSpPr>
      </xdr:nvGrpSpPr>
      <xdr:grpSpPr>
        <a:xfrm>
          <a:off x="11029950" y="523875"/>
          <a:ext cx="1781175" cy="533400"/>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29618" y="132321"/>
            <a:ext cx="267402" cy="333375"/>
          </a:xfrm>
          <a:prstGeom prst="curvedLeftArrow">
            <a:avLst>
              <a:gd name="adj1" fmla="val -495"/>
              <a:gd name="adj2" fmla="val 36652"/>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257175</xdr:colOff>
      <xdr:row>1</xdr:row>
      <xdr:rowOff>285750</xdr:rowOff>
    </xdr:from>
    <xdr:to>
      <xdr:col>22</xdr:col>
      <xdr:colOff>495300</xdr:colOff>
      <xdr:row>3</xdr:row>
      <xdr:rowOff>190500</xdr:rowOff>
    </xdr:to>
    <xdr:grpSp>
      <xdr:nvGrpSpPr>
        <xdr:cNvPr id="1" name="群組 3">
          <a:hlinkClick r:id="rId1"/>
        </xdr:cNvPr>
        <xdr:cNvGrpSpPr>
          <a:grpSpLocks/>
        </xdr:cNvGrpSpPr>
      </xdr:nvGrpSpPr>
      <xdr:grpSpPr>
        <a:xfrm>
          <a:off x="10839450" y="504825"/>
          <a:ext cx="1752600" cy="56197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1380" y="131788"/>
            <a:ext cx="261235" cy="336175"/>
          </a:xfrm>
          <a:prstGeom prst="curvedLeftArrow">
            <a:avLst>
              <a:gd name="adj1" fmla="val 1013"/>
              <a:gd name="adj2" fmla="val 37050"/>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xdr:row>
      <xdr:rowOff>19050</xdr:rowOff>
    </xdr:from>
    <xdr:to>
      <xdr:col>22</xdr:col>
      <xdr:colOff>323850</xdr:colOff>
      <xdr:row>4</xdr:row>
      <xdr:rowOff>0</xdr:rowOff>
    </xdr:to>
    <xdr:grpSp>
      <xdr:nvGrpSpPr>
        <xdr:cNvPr id="1" name="群組 3">
          <a:hlinkClick r:id="rId1"/>
        </xdr:cNvPr>
        <xdr:cNvGrpSpPr>
          <a:grpSpLocks/>
        </xdr:cNvGrpSpPr>
      </xdr:nvGrpSpPr>
      <xdr:grpSpPr>
        <a:xfrm>
          <a:off x="11306175" y="504825"/>
          <a:ext cx="1800225" cy="552450"/>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28737" y="132321"/>
            <a:ext cx="266081" cy="333375"/>
          </a:xfrm>
          <a:prstGeom prst="curvedLeftArrow">
            <a:avLst>
              <a:gd name="adj1" fmla="val -259"/>
              <a:gd name="adj2" fmla="val 36712"/>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209550</xdr:colOff>
      <xdr:row>2</xdr:row>
      <xdr:rowOff>19050</xdr:rowOff>
    </xdr:from>
    <xdr:to>
      <xdr:col>22</xdr:col>
      <xdr:colOff>457200</xdr:colOff>
      <xdr:row>3</xdr:row>
      <xdr:rowOff>209550</xdr:rowOff>
    </xdr:to>
    <xdr:grpSp>
      <xdr:nvGrpSpPr>
        <xdr:cNvPr id="1" name="群組 3">
          <a:hlinkClick r:id="rId1"/>
        </xdr:cNvPr>
        <xdr:cNvGrpSpPr>
          <a:grpSpLocks/>
        </xdr:cNvGrpSpPr>
      </xdr:nvGrpSpPr>
      <xdr:grpSpPr>
        <a:xfrm>
          <a:off x="10744200" y="504825"/>
          <a:ext cx="1762125"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1380" y="132321"/>
            <a:ext cx="261235" cy="333375"/>
          </a:xfrm>
          <a:prstGeom prst="curvedLeftArrow">
            <a:avLst>
              <a:gd name="adj1" fmla="val 611"/>
              <a:gd name="adj2" fmla="val 36944"/>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2</xdr:row>
      <xdr:rowOff>180975</xdr:rowOff>
    </xdr:from>
    <xdr:to>
      <xdr:col>0</xdr:col>
      <xdr:colOff>3952875</xdr:colOff>
      <xdr:row>5</xdr:row>
      <xdr:rowOff>95250</xdr:rowOff>
    </xdr:to>
    <xdr:grpSp>
      <xdr:nvGrpSpPr>
        <xdr:cNvPr id="1" name="群組 3">
          <a:hlinkClick r:id="rId1"/>
        </xdr:cNvPr>
        <xdr:cNvGrpSpPr>
          <a:grpSpLocks/>
        </xdr:cNvGrpSpPr>
      </xdr:nvGrpSpPr>
      <xdr:grpSpPr>
        <a:xfrm>
          <a:off x="2190750" y="657225"/>
          <a:ext cx="1762125"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35242"/>
          </a:xfrm>
          <a:prstGeom prst="curvedLeftArrow">
            <a:avLst>
              <a:gd name="adj1" fmla="val 657"/>
              <a:gd name="adj2" fmla="val 3695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2</xdr:row>
      <xdr:rowOff>133350</xdr:rowOff>
    </xdr:from>
    <xdr:to>
      <xdr:col>9</xdr:col>
      <xdr:colOff>266700</xdr:colOff>
      <xdr:row>4</xdr:row>
      <xdr:rowOff>123825</xdr:rowOff>
    </xdr:to>
    <xdr:grpSp>
      <xdr:nvGrpSpPr>
        <xdr:cNvPr id="1" name="群組 3">
          <a:hlinkClick r:id="rId1"/>
        </xdr:cNvPr>
        <xdr:cNvGrpSpPr>
          <a:grpSpLocks/>
        </xdr:cNvGrpSpPr>
      </xdr:nvGrpSpPr>
      <xdr:grpSpPr>
        <a:xfrm>
          <a:off x="8229600" y="552450"/>
          <a:ext cx="1781175" cy="542925"/>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0499" y="131788"/>
            <a:ext cx="259913" cy="336175"/>
          </a:xfrm>
          <a:prstGeom prst="curvedLeftArrow">
            <a:avLst>
              <a:gd name="adj1" fmla="val 1249"/>
              <a:gd name="adj2" fmla="val 37115"/>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2</xdr:row>
      <xdr:rowOff>200025</xdr:rowOff>
    </xdr:from>
    <xdr:to>
      <xdr:col>17</xdr:col>
      <xdr:colOff>38100</xdr:colOff>
      <xdr:row>4</xdr:row>
      <xdr:rowOff>66675</xdr:rowOff>
    </xdr:to>
    <xdr:grpSp>
      <xdr:nvGrpSpPr>
        <xdr:cNvPr id="1" name="群組 3">
          <a:hlinkClick r:id="rId1"/>
        </xdr:cNvPr>
        <xdr:cNvGrpSpPr>
          <a:grpSpLocks/>
        </xdr:cNvGrpSpPr>
      </xdr:nvGrpSpPr>
      <xdr:grpSpPr>
        <a:xfrm>
          <a:off x="10163175" y="600075"/>
          <a:ext cx="1762125" cy="895350"/>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0499" y="131788"/>
            <a:ext cx="259913" cy="336175"/>
          </a:xfrm>
          <a:prstGeom prst="curvedLeftArrow">
            <a:avLst>
              <a:gd name="adj1" fmla="val 1249"/>
              <a:gd name="adj2" fmla="val 37115"/>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2</xdr:row>
      <xdr:rowOff>47625</xdr:rowOff>
    </xdr:from>
    <xdr:to>
      <xdr:col>16</xdr:col>
      <xdr:colOff>409575</xdr:colOff>
      <xdr:row>4</xdr:row>
      <xdr:rowOff>9525</xdr:rowOff>
    </xdr:to>
    <xdr:grpSp>
      <xdr:nvGrpSpPr>
        <xdr:cNvPr id="1" name="群組 3">
          <a:hlinkClick r:id="rId1"/>
        </xdr:cNvPr>
        <xdr:cNvGrpSpPr>
          <a:grpSpLocks/>
        </xdr:cNvGrpSpPr>
      </xdr:nvGrpSpPr>
      <xdr:grpSpPr>
        <a:xfrm>
          <a:off x="9077325" y="447675"/>
          <a:ext cx="1752600" cy="1219200"/>
          <a:chOff x="4829176" y="95250"/>
          <a:chExt cx="1762124" cy="533400"/>
        </a:xfrm>
        <a:solidFill>
          <a:srgbClr val="FFFFFF"/>
        </a:solidFill>
      </xdr:grpSpPr>
      <xdr:sp>
        <xdr:nvSpPr>
          <xdr:cNvPr id="2" name="文字方塊 2"/>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3"/>
          <xdr:cNvSpPr>
            <a:spLocks/>
          </xdr:cNvSpPr>
        </xdr:nvSpPr>
        <xdr:spPr>
          <a:xfrm flipV="1">
            <a:off x="5030499" y="131788"/>
            <a:ext cx="259913" cy="336175"/>
          </a:xfrm>
          <a:prstGeom prst="curvedLeftArrow">
            <a:avLst>
              <a:gd name="adj1" fmla="val 1249"/>
              <a:gd name="adj2" fmla="val 37115"/>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2209800</xdr:colOff>
      <xdr:row>2</xdr:row>
      <xdr:rowOff>9525</xdr:rowOff>
    </xdr:from>
    <xdr:to>
      <xdr:col>0</xdr:col>
      <xdr:colOff>3971925</xdr:colOff>
      <xdr:row>4</xdr:row>
      <xdr:rowOff>142875</xdr:rowOff>
    </xdr:to>
    <xdr:grpSp>
      <xdr:nvGrpSpPr>
        <xdr:cNvPr id="1" name="群組 3">
          <a:hlinkClick r:id="rId1"/>
        </xdr:cNvPr>
        <xdr:cNvGrpSpPr>
          <a:grpSpLocks/>
        </xdr:cNvGrpSpPr>
      </xdr:nvGrpSpPr>
      <xdr:grpSpPr>
        <a:xfrm>
          <a:off x="2209800" y="485775"/>
          <a:ext cx="1762125" cy="552450"/>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2855"/>
            <a:ext cx="262556" cy="330575"/>
          </a:xfrm>
          <a:prstGeom prst="curvedLeftArrow">
            <a:avLst>
              <a:gd name="adj1" fmla="val -46"/>
              <a:gd name="adj2" fmla="val 3677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2409825</xdr:colOff>
      <xdr:row>2</xdr:row>
      <xdr:rowOff>28575</xdr:rowOff>
    </xdr:from>
    <xdr:to>
      <xdr:col>0</xdr:col>
      <xdr:colOff>4171950</xdr:colOff>
      <xdr:row>4</xdr:row>
      <xdr:rowOff>161925</xdr:rowOff>
    </xdr:to>
    <xdr:grpSp>
      <xdr:nvGrpSpPr>
        <xdr:cNvPr id="1" name="群組 3">
          <a:hlinkClick r:id="rId1"/>
        </xdr:cNvPr>
        <xdr:cNvGrpSpPr>
          <a:grpSpLocks/>
        </xdr:cNvGrpSpPr>
      </xdr:nvGrpSpPr>
      <xdr:grpSpPr>
        <a:xfrm>
          <a:off x="2409825" y="504825"/>
          <a:ext cx="1762125" cy="552450"/>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2855"/>
            <a:ext cx="262556" cy="330575"/>
          </a:xfrm>
          <a:prstGeom prst="curvedLeftArrow">
            <a:avLst>
              <a:gd name="adj1" fmla="val -46"/>
              <a:gd name="adj2" fmla="val 36773"/>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2286000</xdr:colOff>
      <xdr:row>2</xdr:row>
      <xdr:rowOff>171450</xdr:rowOff>
    </xdr:from>
    <xdr:to>
      <xdr:col>0</xdr:col>
      <xdr:colOff>4048125</xdr:colOff>
      <xdr:row>5</xdr:row>
      <xdr:rowOff>85725</xdr:rowOff>
    </xdr:to>
    <xdr:grpSp>
      <xdr:nvGrpSpPr>
        <xdr:cNvPr id="1" name="群組 3">
          <a:hlinkClick r:id="rId1"/>
        </xdr:cNvPr>
        <xdr:cNvGrpSpPr>
          <a:grpSpLocks/>
        </xdr:cNvGrpSpPr>
      </xdr:nvGrpSpPr>
      <xdr:grpSpPr>
        <a:xfrm>
          <a:off x="2286000" y="647700"/>
          <a:ext cx="1762125"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27641"/>
          </a:xfrm>
          <a:prstGeom prst="curvedLeftArrow">
            <a:avLst>
              <a:gd name="adj1" fmla="val -490"/>
              <a:gd name="adj2" fmla="val 36652"/>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2981325</xdr:colOff>
      <xdr:row>1</xdr:row>
      <xdr:rowOff>95250</xdr:rowOff>
    </xdr:from>
    <xdr:to>
      <xdr:col>0</xdr:col>
      <xdr:colOff>4743450</xdr:colOff>
      <xdr:row>4</xdr:row>
      <xdr:rowOff>9525</xdr:rowOff>
    </xdr:to>
    <xdr:grpSp>
      <xdr:nvGrpSpPr>
        <xdr:cNvPr id="1" name="群組 3">
          <a:hlinkClick r:id="rId1"/>
        </xdr:cNvPr>
        <xdr:cNvGrpSpPr>
          <a:grpSpLocks/>
        </xdr:cNvGrpSpPr>
      </xdr:nvGrpSpPr>
      <xdr:grpSpPr>
        <a:xfrm>
          <a:off x="2981325" y="371475"/>
          <a:ext cx="1762125"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35242"/>
          </a:xfrm>
          <a:prstGeom prst="curvedLeftArrow">
            <a:avLst>
              <a:gd name="adj1" fmla="val 657"/>
              <a:gd name="adj2" fmla="val 36958"/>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3009900</xdr:colOff>
      <xdr:row>2</xdr:row>
      <xdr:rowOff>95250</xdr:rowOff>
    </xdr:from>
    <xdr:to>
      <xdr:col>0</xdr:col>
      <xdr:colOff>4772025</xdr:colOff>
      <xdr:row>5</xdr:row>
      <xdr:rowOff>19050</xdr:rowOff>
    </xdr:to>
    <xdr:grpSp>
      <xdr:nvGrpSpPr>
        <xdr:cNvPr id="1" name="群組 3">
          <a:hlinkClick r:id="rId1"/>
        </xdr:cNvPr>
        <xdr:cNvGrpSpPr>
          <a:grpSpLocks/>
        </xdr:cNvGrpSpPr>
      </xdr:nvGrpSpPr>
      <xdr:grpSpPr>
        <a:xfrm>
          <a:off x="3009900" y="571500"/>
          <a:ext cx="1762125" cy="552450"/>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2855"/>
            <a:ext cx="262556" cy="338042"/>
          </a:xfrm>
          <a:prstGeom prst="curvedLeftArrow">
            <a:avLst>
              <a:gd name="adj1" fmla="val 1064"/>
              <a:gd name="adj2" fmla="val 37064"/>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2819400</xdr:colOff>
      <xdr:row>1</xdr:row>
      <xdr:rowOff>114300</xdr:rowOff>
    </xdr:from>
    <xdr:to>
      <xdr:col>0</xdr:col>
      <xdr:colOff>4572000</xdr:colOff>
      <xdr:row>4</xdr:row>
      <xdr:rowOff>28575</xdr:rowOff>
    </xdr:to>
    <xdr:grpSp>
      <xdr:nvGrpSpPr>
        <xdr:cNvPr id="1" name="群組 3">
          <a:hlinkClick r:id="rId1"/>
        </xdr:cNvPr>
        <xdr:cNvGrpSpPr>
          <a:grpSpLocks/>
        </xdr:cNvGrpSpPr>
      </xdr:nvGrpSpPr>
      <xdr:grpSpPr>
        <a:xfrm>
          <a:off x="2819400" y="390525"/>
          <a:ext cx="1762125" cy="542925"/>
          <a:chOff x="4829176" y="95250"/>
          <a:chExt cx="1762124" cy="533400"/>
        </a:xfrm>
        <a:solidFill>
          <a:srgbClr val="FFFFFF"/>
        </a:solidFill>
      </xdr:grpSpPr>
      <xdr:sp>
        <xdr:nvSpPr>
          <xdr:cNvPr id="2" name="文字方塊 5"/>
          <xdr:cNvSpPr txBox="1">
            <a:spLocks noChangeArrowheads="1"/>
          </xdr:cNvSpPr>
        </xdr:nvSpPr>
        <xdr:spPr>
          <a:xfrm>
            <a:off x="4829176" y="95250"/>
            <a:ext cx="1762124" cy="533400"/>
          </a:xfrm>
          <a:prstGeom prst="rect">
            <a:avLst/>
          </a:prstGeom>
          <a:noFill/>
          <a:ln w="9525" cmpd="sng">
            <a:noFill/>
          </a:ln>
        </xdr:spPr>
        <xdr:txBody>
          <a:bodyPr vertOverflow="clip" wrap="square" lIns="468000" tIns="45720" rIns="91440" bIns="45720"/>
          <a:p>
            <a:pPr algn="ctr">
              <a:defRPr/>
            </a:pPr>
            <a:r>
              <a:rPr lang="en-US" cap="none" sz="1100" b="0" i="0" u="none" baseline="0">
                <a:solidFill>
                  <a:srgbClr val="000000"/>
                </a:solidFill>
                <a:latin typeface="標楷體"/>
                <a:ea typeface="標楷體"/>
                <a:cs typeface="標楷體"/>
              </a:rPr>
              <a:t>回最新預告統計</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資料發布時間表</a:t>
            </a:r>
          </a:p>
        </xdr:txBody>
      </xdr:sp>
      <xdr:sp>
        <xdr:nvSpPr>
          <xdr:cNvPr id="3" name="弧形箭號 (左彎) 6"/>
          <xdr:cNvSpPr>
            <a:spLocks/>
          </xdr:cNvSpPr>
        </xdr:nvSpPr>
        <xdr:spPr>
          <a:xfrm flipV="1">
            <a:off x="5032701" y="133388"/>
            <a:ext cx="262556" cy="327641"/>
          </a:xfrm>
          <a:prstGeom prst="curvedLeftArrow">
            <a:avLst>
              <a:gd name="adj1" fmla="val -490"/>
              <a:gd name="adj2" fmla="val 36652"/>
              <a:gd name="adj3" fmla="val -12685"/>
            </a:avLst>
          </a:prstGeom>
          <a:solidFill>
            <a:srgbClr val="B9CDE5"/>
          </a:solid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61"/>
  <sheetViews>
    <sheetView showGridLines="0" view="pageBreakPreview" zoomScale="60" zoomScaleNormal="70" zoomScalePageLayoutView="0" workbookViewId="0" topLeftCell="A1">
      <pane xSplit="3" ySplit="10" topLeftCell="D20" activePane="bottomRight" state="frozen"/>
      <selection pane="topLeft" activeCell="A1" sqref="A1"/>
      <selection pane="topRight" activeCell="D1" sqref="D1"/>
      <selection pane="bottomLeft" activeCell="A11" sqref="A11"/>
      <selection pane="bottomRight" activeCell="K20" sqref="K20"/>
    </sheetView>
  </sheetViews>
  <sheetFormatPr defaultColWidth="9.00390625" defaultRowHeight="15.75"/>
  <cols>
    <col min="1" max="1" width="10.00390625" style="5" customWidth="1"/>
    <col min="2" max="2" width="33.75390625" style="5" customWidth="1"/>
    <col min="3" max="3" width="10.125" style="5" customWidth="1"/>
    <col min="4" max="16" width="11.125" style="5" customWidth="1"/>
    <col min="17" max="16384" width="9.00390625" style="5" customWidth="1"/>
  </cols>
  <sheetData>
    <row r="1" spans="1:16" s="3" customFormat="1" ht="30.75" customHeight="1">
      <c r="A1" s="749" t="s">
        <v>178</v>
      </c>
      <c r="B1" s="749"/>
      <c r="C1" s="749"/>
      <c r="D1" s="749"/>
      <c r="E1" s="749"/>
      <c r="F1" s="749"/>
      <c r="G1" s="749"/>
      <c r="H1" s="749"/>
      <c r="I1" s="749"/>
      <c r="J1" s="749"/>
      <c r="K1" s="749"/>
      <c r="L1" s="749"/>
      <c r="M1" s="749"/>
      <c r="N1" s="749"/>
      <c r="O1" s="749"/>
      <c r="P1" s="749"/>
    </row>
    <row r="2" spans="1:16" s="3" customFormat="1" ht="30.75" customHeight="1">
      <c r="A2" s="749" t="s">
        <v>179</v>
      </c>
      <c r="B2" s="749"/>
      <c r="C2" s="749"/>
      <c r="D2" s="749"/>
      <c r="E2" s="749"/>
      <c r="F2" s="749"/>
      <c r="G2" s="749"/>
      <c r="H2" s="749"/>
      <c r="I2" s="749"/>
      <c r="J2" s="749"/>
      <c r="K2" s="749"/>
      <c r="L2" s="749"/>
      <c r="M2" s="749"/>
      <c r="N2" s="749"/>
      <c r="O2" s="749"/>
      <c r="P2" s="749"/>
    </row>
    <row r="3" spans="1:16" ht="18" customHeight="1">
      <c r="A3" s="1" t="s">
        <v>180</v>
      </c>
      <c r="B3" s="1"/>
      <c r="C3" s="1"/>
      <c r="D3" s="1"/>
      <c r="E3" s="1"/>
      <c r="F3" s="1"/>
      <c r="G3" s="1"/>
      <c r="H3" s="1"/>
      <c r="I3" s="1"/>
      <c r="J3" s="2"/>
      <c r="K3" s="2"/>
      <c r="L3" s="1"/>
      <c r="M3" s="1"/>
      <c r="N3" s="1"/>
      <c r="O3" s="1"/>
      <c r="P3" s="4"/>
    </row>
    <row r="4" spans="1:15" ht="18" customHeight="1">
      <c r="A4" s="1" t="s">
        <v>181</v>
      </c>
      <c r="B4" s="1"/>
      <c r="D4" s="1"/>
      <c r="E4" s="1"/>
      <c r="F4" s="1"/>
      <c r="G4" s="1"/>
      <c r="H4" s="1"/>
      <c r="I4" s="1"/>
      <c r="J4" s="2"/>
      <c r="K4" s="2"/>
      <c r="M4" s="6"/>
      <c r="N4" s="1"/>
      <c r="O4" s="1"/>
    </row>
    <row r="5" spans="1:15" ht="18" customHeight="1">
      <c r="A5" s="1" t="s">
        <v>182</v>
      </c>
      <c r="B5" s="1"/>
      <c r="D5" s="1"/>
      <c r="E5" s="1"/>
      <c r="F5" s="1"/>
      <c r="G5" s="1"/>
      <c r="H5" s="1"/>
      <c r="I5" s="1"/>
      <c r="J5" s="2"/>
      <c r="K5" s="2"/>
      <c r="M5" s="6"/>
      <c r="N5" s="1"/>
      <c r="O5" s="1"/>
    </row>
    <row r="6" spans="1:16" ht="18" customHeight="1">
      <c r="A6" s="1" t="s">
        <v>183</v>
      </c>
      <c r="B6" s="1"/>
      <c r="D6" s="1"/>
      <c r="E6" s="1"/>
      <c r="F6" s="1"/>
      <c r="G6" s="1"/>
      <c r="H6" s="1"/>
      <c r="I6" s="1"/>
      <c r="J6" s="2"/>
      <c r="K6" s="2"/>
      <c r="M6" s="6"/>
      <c r="N6" s="750" t="s">
        <v>289</v>
      </c>
      <c r="O6" s="750"/>
      <c r="P6" s="83" t="s">
        <v>864</v>
      </c>
    </row>
    <row r="7" spans="1:16" ht="18" customHeight="1">
      <c r="A7" s="1" t="s">
        <v>184</v>
      </c>
      <c r="B7" s="1"/>
      <c r="D7" s="1"/>
      <c r="E7" s="1"/>
      <c r="F7" s="1"/>
      <c r="G7" s="1"/>
      <c r="H7" s="1"/>
      <c r="I7" s="1"/>
      <c r="J7" s="2"/>
      <c r="K7" s="2"/>
      <c r="M7" s="6"/>
      <c r="N7" s="746" t="s">
        <v>290</v>
      </c>
      <c r="O7" s="746"/>
      <c r="P7" s="60" t="s">
        <v>1000</v>
      </c>
    </row>
    <row r="8" spans="1:16" ht="18" customHeight="1">
      <c r="A8" s="748" t="s">
        <v>5</v>
      </c>
      <c r="B8" s="748" t="s">
        <v>6</v>
      </c>
      <c r="C8" s="748" t="s">
        <v>7</v>
      </c>
      <c r="D8" s="747" t="s">
        <v>9</v>
      </c>
      <c r="E8" s="748"/>
      <c r="F8" s="748"/>
      <c r="G8" s="748"/>
      <c r="H8" s="748"/>
      <c r="I8" s="748"/>
      <c r="J8" s="748"/>
      <c r="K8" s="748"/>
      <c r="L8" s="748"/>
      <c r="M8" s="748"/>
      <c r="N8" s="748"/>
      <c r="O8" s="748"/>
      <c r="P8" s="748" t="s">
        <v>8</v>
      </c>
    </row>
    <row r="9" spans="1:16" ht="15.75">
      <c r="A9" s="748"/>
      <c r="B9" s="748"/>
      <c r="C9" s="748"/>
      <c r="D9" s="51" t="s">
        <v>45</v>
      </c>
      <c r="E9" s="51" t="s">
        <v>45</v>
      </c>
      <c r="F9" s="51" t="s">
        <v>288</v>
      </c>
      <c r="G9" s="51" t="s">
        <v>288</v>
      </c>
      <c r="H9" s="51" t="s">
        <v>288</v>
      </c>
      <c r="I9" s="51" t="s">
        <v>288</v>
      </c>
      <c r="J9" s="51" t="s">
        <v>288</v>
      </c>
      <c r="K9" s="51" t="s">
        <v>288</v>
      </c>
      <c r="L9" s="51" t="s">
        <v>288</v>
      </c>
      <c r="M9" s="51" t="s">
        <v>288</v>
      </c>
      <c r="N9" s="51" t="s">
        <v>288</v>
      </c>
      <c r="O9" s="51" t="s">
        <v>288</v>
      </c>
      <c r="P9" s="748"/>
    </row>
    <row r="10" spans="1:16" ht="15.75">
      <c r="A10" s="748"/>
      <c r="B10" s="748"/>
      <c r="C10" s="748"/>
      <c r="D10" s="52" t="s">
        <v>47</v>
      </c>
      <c r="E10" s="52" t="s">
        <v>40</v>
      </c>
      <c r="F10" s="52" t="s">
        <v>41</v>
      </c>
      <c r="G10" s="52" t="s">
        <v>42</v>
      </c>
      <c r="H10" s="52" t="s">
        <v>43</v>
      </c>
      <c r="I10" s="52" t="s">
        <v>44</v>
      </c>
      <c r="J10" s="52" t="s">
        <v>46</v>
      </c>
      <c r="K10" s="52" t="s">
        <v>35</v>
      </c>
      <c r="L10" s="52" t="s">
        <v>36</v>
      </c>
      <c r="M10" s="52" t="s">
        <v>37</v>
      </c>
      <c r="N10" s="52" t="s">
        <v>38</v>
      </c>
      <c r="O10" s="52" t="s">
        <v>39</v>
      </c>
      <c r="P10" s="748"/>
    </row>
    <row r="11" spans="1:16" ht="16.5" customHeight="1">
      <c r="A11" s="751" t="s">
        <v>13</v>
      </c>
      <c r="B11" s="757" t="s">
        <v>185</v>
      </c>
      <c r="C11" s="751" t="s">
        <v>10</v>
      </c>
      <c r="D11" s="12"/>
      <c r="E11" s="80">
        <v>10</v>
      </c>
      <c r="F11" s="14"/>
      <c r="G11" s="14"/>
      <c r="H11" s="13"/>
      <c r="I11" s="13"/>
      <c r="J11" s="13"/>
      <c r="K11" s="13"/>
      <c r="L11" s="13"/>
      <c r="M11" s="13"/>
      <c r="N11" s="13"/>
      <c r="O11" s="13"/>
      <c r="P11" s="754"/>
    </row>
    <row r="12" spans="1:16" ht="15.75">
      <c r="A12" s="752"/>
      <c r="B12" s="757"/>
      <c r="C12" s="752"/>
      <c r="D12" s="15"/>
      <c r="E12" s="81">
        <v>0.7083333333333334</v>
      </c>
      <c r="F12" s="17"/>
      <c r="G12" s="17"/>
      <c r="H12" s="16"/>
      <c r="I12" s="16"/>
      <c r="J12" s="16"/>
      <c r="K12" s="16"/>
      <c r="L12" s="16"/>
      <c r="M12" s="16"/>
      <c r="N12" s="16"/>
      <c r="O12" s="16"/>
      <c r="P12" s="755"/>
    </row>
    <row r="13" spans="1:16" ht="15.75">
      <c r="A13" s="752"/>
      <c r="B13" s="757"/>
      <c r="C13" s="753"/>
      <c r="D13" s="18"/>
      <c r="E13" s="82" t="s">
        <v>443</v>
      </c>
      <c r="F13" s="20"/>
      <c r="G13" s="20"/>
      <c r="H13" s="19"/>
      <c r="I13" s="19"/>
      <c r="J13" s="19"/>
      <c r="K13" s="19"/>
      <c r="L13" s="19"/>
      <c r="M13" s="19"/>
      <c r="N13" s="19"/>
      <c r="O13" s="19"/>
      <c r="P13" s="756"/>
    </row>
    <row r="14" spans="1:16" ht="16.5" customHeight="1">
      <c r="A14" s="765"/>
      <c r="B14" s="757" t="s">
        <v>186</v>
      </c>
      <c r="C14" s="751" t="s">
        <v>10</v>
      </c>
      <c r="D14" s="12"/>
      <c r="E14" s="80">
        <v>10</v>
      </c>
      <c r="F14" s="14"/>
      <c r="G14" s="14"/>
      <c r="H14" s="13"/>
      <c r="I14" s="13"/>
      <c r="J14" s="12"/>
      <c r="K14" s="14"/>
      <c r="L14" s="14"/>
      <c r="M14" s="14"/>
      <c r="N14" s="13"/>
      <c r="O14" s="13"/>
      <c r="P14" s="754"/>
    </row>
    <row r="15" spans="1:16" ht="15.75">
      <c r="A15" s="765"/>
      <c r="B15" s="757"/>
      <c r="C15" s="752"/>
      <c r="D15" s="15"/>
      <c r="E15" s="81">
        <v>0.7083333333333334</v>
      </c>
      <c r="F15" s="17"/>
      <c r="G15" s="17"/>
      <c r="H15" s="16"/>
      <c r="I15" s="16"/>
      <c r="J15" s="15"/>
      <c r="K15" s="17"/>
      <c r="L15" s="17"/>
      <c r="M15" s="17"/>
      <c r="N15" s="16"/>
      <c r="O15" s="16"/>
      <c r="P15" s="755"/>
    </row>
    <row r="16" spans="1:16" ht="15.75">
      <c r="A16" s="765"/>
      <c r="B16" s="757"/>
      <c r="C16" s="753"/>
      <c r="D16" s="18"/>
      <c r="E16" s="82" t="s">
        <v>443</v>
      </c>
      <c r="F16" s="20"/>
      <c r="G16" s="20"/>
      <c r="H16" s="19"/>
      <c r="I16" s="19"/>
      <c r="J16" s="18"/>
      <c r="K16" s="20"/>
      <c r="L16" s="20"/>
      <c r="M16" s="20"/>
      <c r="N16" s="19"/>
      <c r="O16" s="19"/>
      <c r="P16" s="756"/>
    </row>
    <row r="17" spans="1:16" ht="16.5" customHeight="1">
      <c r="A17" s="765"/>
      <c r="B17" s="757" t="s">
        <v>187</v>
      </c>
      <c r="C17" s="751" t="s">
        <v>10</v>
      </c>
      <c r="D17" s="12"/>
      <c r="E17" s="80">
        <v>10</v>
      </c>
      <c r="F17" s="14"/>
      <c r="G17" s="14"/>
      <c r="H17" s="13"/>
      <c r="I17" s="13"/>
      <c r="J17" s="12"/>
      <c r="K17" s="14"/>
      <c r="L17" s="14"/>
      <c r="M17" s="14"/>
      <c r="N17" s="13"/>
      <c r="O17" s="13"/>
      <c r="P17" s="754"/>
    </row>
    <row r="18" spans="1:16" ht="15.75">
      <c r="A18" s="765"/>
      <c r="B18" s="757"/>
      <c r="C18" s="752"/>
      <c r="D18" s="15"/>
      <c r="E18" s="81">
        <v>0.7083333333333334</v>
      </c>
      <c r="F18" s="17"/>
      <c r="G18" s="17"/>
      <c r="H18" s="16"/>
      <c r="I18" s="16"/>
      <c r="J18" s="15"/>
      <c r="K18" s="17"/>
      <c r="L18" s="17"/>
      <c r="M18" s="17"/>
      <c r="N18" s="16"/>
      <c r="O18" s="16"/>
      <c r="P18" s="755"/>
    </row>
    <row r="19" spans="1:16" ht="15.75">
      <c r="A19" s="765"/>
      <c r="B19" s="757"/>
      <c r="C19" s="753"/>
      <c r="D19" s="18"/>
      <c r="E19" s="82" t="s">
        <v>443</v>
      </c>
      <c r="F19" s="20"/>
      <c r="G19" s="20"/>
      <c r="H19" s="19"/>
      <c r="I19" s="19"/>
      <c r="J19" s="18"/>
      <c r="K19" s="20"/>
      <c r="L19" s="20"/>
      <c r="M19" s="20"/>
      <c r="N19" s="19"/>
      <c r="O19" s="19"/>
      <c r="P19" s="756"/>
    </row>
    <row r="20" spans="1:16" ht="16.5" customHeight="1">
      <c r="A20" s="765"/>
      <c r="B20" s="757" t="s">
        <v>188</v>
      </c>
      <c r="C20" s="751" t="s">
        <v>10</v>
      </c>
      <c r="D20" s="12"/>
      <c r="E20" s="80">
        <v>10</v>
      </c>
      <c r="F20" s="14"/>
      <c r="G20" s="14"/>
      <c r="H20" s="13"/>
      <c r="I20" s="13"/>
      <c r="J20" s="12"/>
      <c r="K20" s="14"/>
      <c r="L20" s="14"/>
      <c r="M20" s="14"/>
      <c r="N20" s="13"/>
      <c r="O20" s="13"/>
      <c r="P20" s="754"/>
    </row>
    <row r="21" spans="1:16" ht="15.75">
      <c r="A21" s="765"/>
      <c r="B21" s="757"/>
      <c r="C21" s="752"/>
      <c r="D21" s="15"/>
      <c r="E21" s="81">
        <v>0.7083333333333334</v>
      </c>
      <c r="F21" s="17"/>
      <c r="G21" s="17"/>
      <c r="H21" s="16"/>
      <c r="I21" s="16"/>
      <c r="J21" s="15"/>
      <c r="K21" s="17"/>
      <c r="L21" s="17"/>
      <c r="M21" s="17"/>
      <c r="N21" s="16"/>
      <c r="O21" s="16"/>
      <c r="P21" s="755"/>
    </row>
    <row r="22" spans="1:16" ht="15.75">
      <c r="A22" s="766"/>
      <c r="B22" s="757"/>
      <c r="C22" s="753"/>
      <c r="D22" s="18"/>
      <c r="E22" s="82" t="s">
        <v>443</v>
      </c>
      <c r="F22" s="20"/>
      <c r="G22" s="20"/>
      <c r="H22" s="19"/>
      <c r="I22" s="19"/>
      <c r="J22" s="18"/>
      <c r="K22" s="20"/>
      <c r="L22" s="20"/>
      <c r="M22" s="20"/>
      <c r="N22" s="19"/>
      <c r="O22" s="19"/>
      <c r="P22" s="756"/>
    </row>
    <row r="23" spans="1:16" ht="16.5" customHeight="1">
      <c r="A23" s="751" t="s">
        <v>19</v>
      </c>
      <c r="B23" s="757" t="s">
        <v>189</v>
      </c>
      <c r="C23" s="751" t="s">
        <v>10</v>
      </c>
      <c r="D23" s="12"/>
      <c r="E23" s="13"/>
      <c r="F23" s="80">
        <v>10</v>
      </c>
      <c r="G23" s="14"/>
      <c r="H23" s="13"/>
      <c r="I23" s="13"/>
      <c r="J23" s="12"/>
      <c r="K23" s="13"/>
      <c r="L23" s="14"/>
      <c r="M23" s="14"/>
      <c r="N23" s="13"/>
      <c r="O23" s="13"/>
      <c r="P23" s="754"/>
    </row>
    <row r="24" spans="1:16" ht="15.75">
      <c r="A24" s="752"/>
      <c r="B24" s="757"/>
      <c r="C24" s="752"/>
      <c r="D24" s="15"/>
      <c r="E24" s="16"/>
      <c r="F24" s="81">
        <v>0.7083333333333334</v>
      </c>
      <c r="G24" s="17"/>
      <c r="H24" s="16"/>
      <c r="I24" s="16"/>
      <c r="J24" s="15"/>
      <c r="K24" s="16"/>
      <c r="L24" s="17"/>
      <c r="M24" s="17"/>
      <c r="N24" s="16"/>
      <c r="O24" s="16"/>
      <c r="P24" s="755"/>
    </row>
    <row r="25" spans="1:16" ht="15.75">
      <c r="A25" s="753"/>
      <c r="B25" s="757"/>
      <c r="C25" s="753"/>
      <c r="D25" s="18"/>
      <c r="E25" s="19"/>
      <c r="F25" s="82" t="s">
        <v>719</v>
      </c>
      <c r="G25" s="20"/>
      <c r="H25" s="19"/>
      <c r="I25" s="19"/>
      <c r="J25" s="18"/>
      <c r="K25" s="19"/>
      <c r="L25" s="20"/>
      <c r="M25" s="20"/>
      <c r="N25" s="19"/>
      <c r="O25" s="19"/>
      <c r="P25" s="756"/>
    </row>
    <row r="26" spans="1:16" ht="16.5" customHeight="1">
      <c r="A26" s="751" t="s">
        <v>14</v>
      </c>
      <c r="B26" s="757" t="s">
        <v>190</v>
      </c>
      <c r="C26" s="751" t="s">
        <v>10</v>
      </c>
      <c r="D26" s="12"/>
      <c r="E26" s="13"/>
      <c r="F26" s="80">
        <v>10</v>
      </c>
      <c r="G26" s="14"/>
      <c r="H26" s="13"/>
      <c r="I26" s="13"/>
      <c r="J26" s="12"/>
      <c r="K26" s="13"/>
      <c r="L26" s="14"/>
      <c r="M26" s="14"/>
      <c r="N26" s="13"/>
      <c r="O26" s="13"/>
      <c r="P26" s="754"/>
    </row>
    <row r="27" spans="1:16" ht="15.75">
      <c r="A27" s="752"/>
      <c r="B27" s="757"/>
      <c r="C27" s="752"/>
      <c r="D27" s="15"/>
      <c r="E27" s="16"/>
      <c r="F27" s="81">
        <v>0.7083333333333334</v>
      </c>
      <c r="G27" s="17"/>
      <c r="H27" s="16"/>
      <c r="I27" s="16"/>
      <c r="J27" s="15"/>
      <c r="K27" s="16"/>
      <c r="L27" s="17"/>
      <c r="M27" s="17"/>
      <c r="N27" s="16"/>
      <c r="O27" s="16"/>
      <c r="P27" s="755"/>
    </row>
    <row r="28" spans="1:16" ht="15.75">
      <c r="A28" s="753"/>
      <c r="B28" s="757"/>
      <c r="C28" s="753"/>
      <c r="D28" s="18"/>
      <c r="E28" s="19"/>
      <c r="F28" s="82" t="s">
        <v>719</v>
      </c>
      <c r="G28" s="20"/>
      <c r="H28" s="19"/>
      <c r="I28" s="19"/>
      <c r="J28" s="18"/>
      <c r="K28" s="19"/>
      <c r="L28" s="20"/>
      <c r="M28" s="20"/>
      <c r="N28" s="19"/>
      <c r="O28" s="19"/>
      <c r="P28" s="756"/>
    </row>
    <row r="29" spans="1:16" ht="16.5" customHeight="1">
      <c r="A29" s="751" t="s">
        <v>15</v>
      </c>
      <c r="B29" s="757" t="s">
        <v>191</v>
      </c>
      <c r="C29" s="751" t="s">
        <v>10</v>
      </c>
      <c r="D29" s="12"/>
      <c r="E29" s="13"/>
      <c r="F29" s="80">
        <v>10</v>
      </c>
      <c r="G29" s="21"/>
      <c r="H29" s="13"/>
      <c r="I29" s="13"/>
      <c r="J29" s="12"/>
      <c r="K29" s="13"/>
      <c r="L29" s="14"/>
      <c r="M29" s="21"/>
      <c r="N29" s="13"/>
      <c r="O29" s="13"/>
      <c r="P29" s="754"/>
    </row>
    <row r="30" spans="1:16" ht="15.75">
      <c r="A30" s="752"/>
      <c r="B30" s="757"/>
      <c r="C30" s="752"/>
      <c r="D30" s="15"/>
      <c r="E30" s="16"/>
      <c r="F30" s="81">
        <v>0.7083333333333334</v>
      </c>
      <c r="G30" s="22"/>
      <c r="H30" s="16"/>
      <c r="I30" s="16"/>
      <c r="J30" s="15"/>
      <c r="K30" s="16"/>
      <c r="L30" s="17"/>
      <c r="M30" s="22"/>
      <c r="N30" s="16"/>
      <c r="O30" s="16"/>
      <c r="P30" s="755"/>
    </row>
    <row r="31" spans="1:16" ht="15.75">
      <c r="A31" s="753"/>
      <c r="B31" s="757"/>
      <c r="C31" s="753"/>
      <c r="D31" s="18"/>
      <c r="E31" s="19"/>
      <c r="F31" s="82" t="s">
        <v>719</v>
      </c>
      <c r="G31" s="23"/>
      <c r="H31" s="19"/>
      <c r="I31" s="19"/>
      <c r="J31" s="18"/>
      <c r="K31" s="19"/>
      <c r="L31" s="20"/>
      <c r="M31" s="23"/>
      <c r="N31" s="19"/>
      <c r="O31" s="19"/>
      <c r="P31" s="756"/>
    </row>
    <row r="32" spans="1:16" ht="16.5" customHeight="1">
      <c r="A32" s="751" t="s">
        <v>16</v>
      </c>
      <c r="B32" s="757" t="s">
        <v>192</v>
      </c>
      <c r="C32" s="751" t="s">
        <v>10</v>
      </c>
      <c r="D32" s="12"/>
      <c r="E32" s="13"/>
      <c r="F32" s="80">
        <v>10</v>
      </c>
      <c r="H32" s="13"/>
      <c r="I32" s="13"/>
      <c r="J32" s="12"/>
      <c r="K32" s="13"/>
      <c r="L32" s="14"/>
      <c r="N32" s="13"/>
      <c r="O32" s="13"/>
      <c r="P32" s="754"/>
    </row>
    <row r="33" spans="1:16" ht="15.75">
      <c r="A33" s="752"/>
      <c r="B33" s="757"/>
      <c r="C33" s="752"/>
      <c r="D33" s="15"/>
      <c r="E33" s="16"/>
      <c r="F33" s="81">
        <v>0.7083333333333334</v>
      </c>
      <c r="H33" s="16"/>
      <c r="I33" s="16"/>
      <c r="J33" s="15"/>
      <c r="K33" s="16"/>
      <c r="L33" s="17"/>
      <c r="N33" s="16"/>
      <c r="O33" s="16"/>
      <c r="P33" s="755"/>
    </row>
    <row r="34" spans="1:16" ht="15.75">
      <c r="A34" s="753"/>
      <c r="B34" s="757"/>
      <c r="C34" s="753"/>
      <c r="D34" s="18"/>
      <c r="E34" s="19"/>
      <c r="F34" s="82" t="s">
        <v>719</v>
      </c>
      <c r="H34" s="19"/>
      <c r="I34" s="19"/>
      <c r="J34" s="18"/>
      <c r="K34" s="19"/>
      <c r="L34" s="20"/>
      <c r="N34" s="19"/>
      <c r="O34" s="19"/>
      <c r="P34" s="756"/>
    </row>
    <row r="35" spans="1:16" ht="16.5" customHeight="1">
      <c r="A35" s="751" t="s">
        <v>17</v>
      </c>
      <c r="B35" s="757" t="s">
        <v>213</v>
      </c>
      <c r="C35" s="751" t="s">
        <v>10</v>
      </c>
      <c r="D35" s="80">
        <v>16</v>
      </c>
      <c r="E35" s="14"/>
      <c r="F35" s="14"/>
      <c r="G35" s="21"/>
      <c r="H35" s="13"/>
      <c r="I35" s="13"/>
      <c r="J35" s="14"/>
      <c r="K35" s="14"/>
      <c r="L35" s="14"/>
      <c r="M35" s="21"/>
      <c r="N35" s="13"/>
      <c r="O35" s="13"/>
      <c r="P35" s="754"/>
    </row>
    <row r="36" spans="1:16" ht="15.75">
      <c r="A36" s="752"/>
      <c r="B36" s="757"/>
      <c r="C36" s="752"/>
      <c r="D36" s="81">
        <v>0.7083333333333334</v>
      </c>
      <c r="E36" s="17"/>
      <c r="F36" s="17"/>
      <c r="H36" s="16"/>
      <c r="I36" s="16"/>
      <c r="J36" s="17"/>
      <c r="K36" s="17"/>
      <c r="L36" s="17"/>
      <c r="N36" s="16"/>
      <c r="O36" s="16"/>
      <c r="P36" s="755"/>
    </row>
    <row r="37" spans="1:16" ht="15.75">
      <c r="A37" s="753"/>
      <c r="B37" s="757"/>
      <c r="C37" s="753"/>
      <c r="D37" s="82" t="s">
        <v>352</v>
      </c>
      <c r="E37" s="20"/>
      <c r="F37" s="20"/>
      <c r="G37" s="23"/>
      <c r="H37" s="19"/>
      <c r="I37" s="19"/>
      <c r="J37" s="20"/>
      <c r="K37" s="20"/>
      <c r="L37" s="20"/>
      <c r="M37" s="23"/>
      <c r="N37" s="19"/>
      <c r="O37" s="19"/>
      <c r="P37" s="756"/>
    </row>
    <row r="38" spans="1:16" ht="16.5" customHeight="1">
      <c r="A38" s="751" t="s">
        <v>18</v>
      </c>
      <c r="B38" s="757" t="s">
        <v>238</v>
      </c>
      <c r="C38" s="751" t="s">
        <v>10</v>
      </c>
      <c r="D38" s="12"/>
      <c r="E38" s="14"/>
      <c r="F38" s="14"/>
      <c r="G38" s="80">
        <v>10</v>
      </c>
      <c r="H38" s="13"/>
      <c r="I38" s="13"/>
      <c r="J38" s="12"/>
      <c r="K38" s="14"/>
      <c r="L38" s="14"/>
      <c r="N38" s="13"/>
      <c r="O38" s="13"/>
      <c r="P38" s="754"/>
    </row>
    <row r="39" spans="1:16" ht="15.75">
      <c r="A39" s="752"/>
      <c r="B39" s="757"/>
      <c r="C39" s="752"/>
      <c r="D39" s="15"/>
      <c r="E39" s="17"/>
      <c r="F39" s="17"/>
      <c r="G39" s="81">
        <v>0.7083333333333334</v>
      </c>
      <c r="H39" s="16"/>
      <c r="I39" s="16"/>
      <c r="J39" s="15"/>
      <c r="K39" s="17"/>
      <c r="L39" s="17"/>
      <c r="N39" s="16"/>
      <c r="O39" s="16"/>
      <c r="P39" s="755"/>
    </row>
    <row r="40" spans="1:16" ht="15.75">
      <c r="A40" s="753"/>
      <c r="B40" s="757"/>
      <c r="C40" s="753"/>
      <c r="D40" s="18"/>
      <c r="E40" s="20"/>
      <c r="F40" s="20"/>
      <c r="G40" s="82" t="s">
        <v>933</v>
      </c>
      <c r="H40" s="19"/>
      <c r="I40" s="19"/>
      <c r="J40" s="18"/>
      <c r="K40" s="20"/>
      <c r="L40" s="20"/>
      <c r="N40" s="19"/>
      <c r="O40" s="19"/>
      <c r="P40" s="756"/>
    </row>
    <row r="41" spans="1:16" ht="16.5" customHeight="1">
      <c r="A41" s="751" t="s">
        <v>12</v>
      </c>
      <c r="B41" s="757" t="s">
        <v>193</v>
      </c>
      <c r="C41" s="751" t="s">
        <v>10</v>
      </c>
      <c r="D41" s="12"/>
      <c r="E41" s="80">
        <v>10</v>
      </c>
      <c r="F41" s="14"/>
      <c r="G41" s="14"/>
      <c r="H41" s="13"/>
      <c r="I41" s="13"/>
      <c r="J41" s="12"/>
      <c r="K41" s="14"/>
      <c r="L41" s="14"/>
      <c r="M41" s="14"/>
      <c r="N41" s="13"/>
      <c r="O41" s="13"/>
      <c r="P41" s="754"/>
    </row>
    <row r="42" spans="1:16" ht="15.75">
      <c r="A42" s="765"/>
      <c r="B42" s="757"/>
      <c r="C42" s="752"/>
      <c r="D42" s="15"/>
      <c r="E42" s="81">
        <v>0.7083333333333334</v>
      </c>
      <c r="F42" s="17"/>
      <c r="G42" s="17"/>
      <c r="H42" s="16"/>
      <c r="I42" s="16"/>
      <c r="J42" s="15"/>
      <c r="K42" s="17"/>
      <c r="L42" s="17"/>
      <c r="M42" s="17"/>
      <c r="N42" s="16"/>
      <c r="O42" s="16"/>
      <c r="P42" s="755"/>
    </row>
    <row r="43" spans="1:16" ht="15.75">
      <c r="A43" s="765"/>
      <c r="B43" s="757"/>
      <c r="C43" s="753"/>
      <c r="D43" s="18"/>
      <c r="E43" s="82" t="s">
        <v>552</v>
      </c>
      <c r="F43" s="20"/>
      <c r="G43" s="20"/>
      <c r="H43" s="19"/>
      <c r="I43" s="19"/>
      <c r="J43" s="18"/>
      <c r="K43" s="20"/>
      <c r="L43" s="20"/>
      <c r="M43" s="20"/>
      <c r="N43" s="19"/>
      <c r="O43" s="19"/>
      <c r="P43" s="756"/>
    </row>
    <row r="44" spans="1:16" ht="16.5" customHeight="1">
      <c r="A44" s="765"/>
      <c r="B44" s="757" t="s">
        <v>194</v>
      </c>
      <c r="C44" s="751" t="s">
        <v>10</v>
      </c>
      <c r="D44" s="12"/>
      <c r="E44" s="80">
        <v>10</v>
      </c>
      <c r="F44" s="14"/>
      <c r="G44" s="14"/>
      <c r="H44" s="13"/>
      <c r="I44" s="13"/>
      <c r="J44" s="12"/>
      <c r="K44" s="14"/>
      <c r="L44" s="14"/>
      <c r="M44" s="14"/>
      <c r="N44" s="13"/>
      <c r="O44" s="13"/>
      <c r="P44" s="754"/>
    </row>
    <row r="45" spans="1:16" ht="15.75">
      <c r="A45" s="765"/>
      <c r="B45" s="757"/>
      <c r="C45" s="752"/>
      <c r="D45" s="15"/>
      <c r="E45" s="81">
        <v>0.7083333333333334</v>
      </c>
      <c r="F45" s="17"/>
      <c r="G45" s="17"/>
      <c r="H45" s="16"/>
      <c r="I45" s="16"/>
      <c r="J45" s="15"/>
      <c r="K45" s="17"/>
      <c r="L45" s="17"/>
      <c r="M45" s="17"/>
      <c r="N45" s="16"/>
      <c r="O45" s="16"/>
      <c r="P45" s="755"/>
    </row>
    <row r="46" spans="1:16" ht="15.75">
      <c r="A46" s="765"/>
      <c r="B46" s="757"/>
      <c r="C46" s="753"/>
      <c r="D46" s="18"/>
      <c r="E46" s="82" t="s">
        <v>552</v>
      </c>
      <c r="F46" s="20"/>
      <c r="G46" s="20"/>
      <c r="H46" s="19"/>
      <c r="I46" s="19"/>
      <c r="J46" s="18"/>
      <c r="K46" s="20"/>
      <c r="L46" s="20"/>
      <c r="M46" s="20"/>
      <c r="N46" s="19"/>
      <c r="O46" s="19"/>
      <c r="P46" s="756"/>
    </row>
    <row r="47" spans="1:16" ht="16.5" customHeight="1">
      <c r="A47" s="765"/>
      <c r="B47" s="757" t="s">
        <v>195</v>
      </c>
      <c r="C47" s="751" t="s">
        <v>10</v>
      </c>
      <c r="D47" s="12"/>
      <c r="E47" s="80">
        <v>10</v>
      </c>
      <c r="F47" s="14"/>
      <c r="G47" s="14"/>
      <c r="H47" s="13"/>
      <c r="I47" s="13"/>
      <c r="J47" s="12"/>
      <c r="K47" s="14"/>
      <c r="L47" s="14"/>
      <c r="M47" s="14"/>
      <c r="N47" s="13"/>
      <c r="O47" s="13"/>
      <c r="P47" s="754"/>
    </row>
    <row r="48" spans="1:16" ht="15.75">
      <c r="A48" s="765"/>
      <c r="B48" s="757"/>
      <c r="C48" s="752"/>
      <c r="D48" s="15"/>
      <c r="E48" s="81">
        <v>0.7083333333333334</v>
      </c>
      <c r="F48" s="17"/>
      <c r="G48" s="17"/>
      <c r="H48" s="16"/>
      <c r="I48" s="16"/>
      <c r="J48" s="15"/>
      <c r="K48" s="17"/>
      <c r="L48" s="17"/>
      <c r="M48" s="17"/>
      <c r="N48" s="16"/>
      <c r="O48" s="16"/>
      <c r="P48" s="755"/>
    </row>
    <row r="49" spans="1:16" ht="15.75">
      <c r="A49" s="766"/>
      <c r="B49" s="764"/>
      <c r="C49" s="753"/>
      <c r="D49" s="18"/>
      <c r="E49" s="82" t="s">
        <v>552</v>
      </c>
      <c r="F49" s="20"/>
      <c r="G49" s="20"/>
      <c r="H49" s="19"/>
      <c r="I49" s="19"/>
      <c r="J49" s="18"/>
      <c r="K49" s="20"/>
      <c r="L49" s="20"/>
      <c r="M49" s="20"/>
      <c r="N49" s="19"/>
      <c r="O49" s="19"/>
      <c r="P49" s="756"/>
    </row>
    <row r="50" spans="1:16" ht="16.5" customHeight="1">
      <c r="A50" s="758" t="s">
        <v>21</v>
      </c>
      <c r="B50" s="757" t="s">
        <v>196</v>
      </c>
      <c r="C50" s="761" t="s">
        <v>10</v>
      </c>
      <c r="D50" s="12"/>
      <c r="E50" s="13"/>
      <c r="F50" s="14"/>
      <c r="G50" s="14"/>
      <c r="H50" s="80">
        <v>10</v>
      </c>
      <c r="I50" s="13"/>
      <c r="J50" s="12"/>
      <c r="K50" s="13"/>
      <c r="L50" s="14"/>
      <c r="M50" s="14"/>
      <c r="N50" s="14"/>
      <c r="O50" s="13"/>
      <c r="P50" s="754"/>
    </row>
    <row r="51" spans="1:16" ht="15.75">
      <c r="A51" s="759"/>
      <c r="B51" s="757"/>
      <c r="C51" s="762"/>
      <c r="D51" s="15"/>
      <c r="E51" s="16"/>
      <c r="F51" s="17"/>
      <c r="G51" s="17"/>
      <c r="H51" s="81">
        <v>0.7083333333333334</v>
      </c>
      <c r="I51" s="16"/>
      <c r="J51" s="15"/>
      <c r="K51" s="16"/>
      <c r="L51" s="17"/>
      <c r="M51" s="17"/>
      <c r="N51" s="17"/>
      <c r="O51" s="16"/>
      <c r="P51" s="755"/>
    </row>
    <row r="52" spans="1:16" ht="15.75">
      <c r="A52" s="759"/>
      <c r="B52" s="757"/>
      <c r="C52" s="763"/>
      <c r="D52" s="18"/>
      <c r="E52" s="19"/>
      <c r="F52" s="20"/>
      <c r="G52" s="20"/>
      <c r="H52" s="82" t="s">
        <v>999</v>
      </c>
      <c r="I52" s="19"/>
      <c r="J52" s="18"/>
      <c r="K52" s="19"/>
      <c r="L52" s="20"/>
      <c r="M52" s="20"/>
      <c r="N52" s="20"/>
      <c r="O52" s="19"/>
      <c r="P52" s="756"/>
    </row>
    <row r="53" spans="1:16" ht="15.75">
      <c r="A53" s="767"/>
      <c r="B53" s="757" t="s">
        <v>197</v>
      </c>
      <c r="C53" s="761" t="s">
        <v>10</v>
      </c>
      <c r="D53" s="35"/>
      <c r="E53" s="36"/>
      <c r="F53" s="37"/>
      <c r="G53" s="14"/>
      <c r="H53" s="743">
        <v>10</v>
      </c>
      <c r="I53" s="36"/>
      <c r="J53" s="35"/>
      <c r="K53" s="36"/>
      <c r="L53" s="37"/>
      <c r="M53" s="14"/>
      <c r="N53" s="53"/>
      <c r="O53" s="36"/>
      <c r="P53" s="32"/>
    </row>
    <row r="54" spans="1:16" ht="15.75">
      <c r="A54" s="767"/>
      <c r="B54" s="757"/>
      <c r="C54" s="762"/>
      <c r="D54" s="35"/>
      <c r="E54" s="36"/>
      <c r="F54" s="37"/>
      <c r="G54" s="17"/>
      <c r="H54" s="744">
        <v>0.7083333333333334</v>
      </c>
      <c r="I54" s="36"/>
      <c r="J54" s="35"/>
      <c r="K54" s="36"/>
      <c r="L54" s="37"/>
      <c r="M54" s="17"/>
      <c r="N54" s="54"/>
      <c r="O54" s="36"/>
      <c r="P54" s="32"/>
    </row>
    <row r="55" spans="1:16" ht="15.75">
      <c r="A55" s="768"/>
      <c r="B55" s="757"/>
      <c r="C55" s="763"/>
      <c r="D55" s="35"/>
      <c r="E55" s="36"/>
      <c r="F55" s="37"/>
      <c r="G55" s="20"/>
      <c r="H55" s="745" t="s">
        <v>999</v>
      </c>
      <c r="I55" s="36"/>
      <c r="J55" s="35"/>
      <c r="K55" s="36"/>
      <c r="L55" s="37"/>
      <c r="M55" s="20"/>
      <c r="N55" s="55"/>
      <c r="O55" s="36"/>
      <c r="P55" s="32"/>
    </row>
    <row r="56" spans="1:16" ht="16.5" customHeight="1">
      <c r="A56" s="758" t="s">
        <v>11</v>
      </c>
      <c r="B56" s="757" t="s">
        <v>198</v>
      </c>
      <c r="C56" s="761" t="s">
        <v>10</v>
      </c>
      <c r="D56" s="12"/>
      <c r="E56" s="80">
        <v>10</v>
      </c>
      <c r="F56" s="14"/>
      <c r="G56" s="14"/>
      <c r="H56" s="13"/>
      <c r="I56" s="13"/>
      <c r="J56" s="12"/>
      <c r="K56" s="14"/>
      <c r="L56" s="14"/>
      <c r="M56" s="14"/>
      <c r="N56" s="13"/>
      <c r="O56" s="13"/>
      <c r="P56" s="754"/>
    </row>
    <row r="57" spans="1:16" ht="15.75">
      <c r="A57" s="759"/>
      <c r="B57" s="757"/>
      <c r="C57" s="762"/>
      <c r="D57" s="15"/>
      <c r="E57" s="81">
        <v>0.7083333333333334</v>
      </c>
      <c r="F57" s="17"/>
      <c r="G57" s="17"/>
      <c r="H57" s="16"/>
      <c r="I57" s="16"/>
      <c r="J57" s="15"/>
      <c r="K57" s="17"/>
      <c r="L57" s="17"/>
      <c r="M57" s="17"/>
      <c r="N57" s="16"/>
      <c r="O57" s="16"/>
      <c r="P57" s="755"/>
    </row>
    <row r="58" spans="1:16" ht="15.75">
      <c r="A58" s="760"/>
      <c r="B58" s="757"/>
      <c r="C58" s="763"/>
      <c r="D58" s="18"/>
      <c r="E58" s="82" t="s">
        <v>642</v>
      </c>
      <c r="F58" s="20"/>
      <c r="G58" s="20"/>
      <c r="H58" s="19"/>
      <c r="I58" s="19"/>
      <c r="J58" s="18"/>
      <c r="K58" s="20"/>
      <c r="L58" s="20"/>
      <c r="M58" s="20"/>
      <c r="N58" s="19"/>
      <c r="O58" s="19"/>
      <c r="P58" s="756"/>
    </row>
    <row r="61" spans="5:7" ht="15.75">
      <c r="E61" s="350"/>
      <c r="G61" s="59"/>
    </row>
  </sheetData>
  <sheetProtection/>
  <mergeCells count="66">
    <mergeCell ref="B53:B55"/>
    <mergeCell ref="C53:C55"/>
    <mergeCell ref="A50:A55"/>
    <mergeCell ref="A41:A49"/>
    <mergeCell ref="B17:B19"/>
    <mergeCell ref="C17:C19"/>
    <mergeCell ref="C41:C43"/>
    <mergeCell ref="A26:A28"/>
    <mergeCell ref="B26:B28"/>
    <mergeCell ref="C26:C28"/>
    <mergeCell ref="A11:A22"/>
    <mergeCell ref="B50:B52"/>
    <mergeCell ref="C50:C52"/>
    <mergeCell ref="P50:P52"/>
    <mergeCell ref="A38:A40"/>
    <mergeCell ref="B38:B40"/>
    <mergeCell ref="C38:C40"/>
    <mergeCell ref="P38:P40"/>
    <mergeCell ref="B41:B43"/>
    <mergeCell ref="P41:P43"/>
    <mergeCell ref="A56:A58"/>
    <mergeCell ref="B56:B58"/>
    <mergeCell ref="C56:C58"/>
    <mergeCell ref="P56:P58"/>
    <mergeCell ref="B44:B46"/>
    <mergeCell ref="C44:C46"/>
    <mergeCell ref="P44:P46"/>
    <mergeCell ref="B47:B49"/>
    <mergeCell ref="C47:C49"/>
    <mergeCell ref="P47:P49"/>
    <mergeCell ref="A32:A34"/>
    <mergeCell ref="B32:B34"/>
    <mergeCell ref="C32:C34"/>
    <mergeCell ref="P32:P34"/>
    <mergeCell ref="A35:A37"/>
    <mergeCell ref="B35:B37"/>
    <mergeCell ref="C35:C37"/>
    <mergeCell ref="P35:P37"/>
    <mergeCell ref="P26:P28"/>
    <mergeCell ref="A29:A31"/>
    <mergeCell ref="B29:B31"/>
    <mergeCell ref="C29:C31"/>
    <mergeCell ref="P29:P31"/>
    <mergeCell ref="B20:B22"/>
    <mergeCell ref="C20:C22"/>
    <mergeCell ref="P20:P22"/>
    <mergeCell ref="A23:A25"/>
    <mergeCell ref="B23:B25"/>
    <mergeCell ref="C23:C25"/>
    <mergeCell ref="P23:P25"/>
    <mergeCell ref="B11:B13"/>
    <mergeCell ref="C11:C13"/>
    <mergeCell ref="P11:P13"/>
    <mergeCell ref="B14:B16"/>
    <mergeCell ref="C14:C16"/>
    <mergeCell ref="P14:P16"/>
    <mergeCell ref="P17:P19"/>
    <mergeCell ref="N7:O7"/>
    <mergeCell ref="D8:O8"/>
    <mergeCell ref="P8:P10"/>
    <mergeCell ref="A1:P1"/>
    <mergeCell ref="A2:P2"/>
    <mergeCell ref="A8:A10"/>
    <mergeCell ref="B8:B10"/>
    <mergeCell ref="C8:C10"/>
    <mergeCell ref="N6:O6"/>
  </mergeCells>
  <hyperlinks>
    <hyperlink ref="B11:B13" location="統計資料背景說明1!A1" display="新北市中和區實施耕地三七五減租成果增減原因"/>
    <hyperlink ref="B14:B16" location="統計資料背景說明2!A1" display="新北市中和區實施耕地三七五減租後佃農購買耕地面積及戶數"/>
    <hyperlink ref="B17:B19" location="統計資料背景說明3!A1" display="新北市中和區實施耕地三七五減租成果"/>
    <hyperlink ref="B20:B22" location="統計資料背景說明4!A1" display="新北市中和區租佃委員會調解調處案件"/>
    <hyperlink ref="B23:B25" location="統計資料背景說明5!A1" display="新北市中和區地震災害人員傷亡、建物損失"/>
    <hyperlink ref="B26:B28" location="統計資料背景說明6!A1" display="新北市中和區颱風災害人員傷亡、建物損失"/>
    <hyperlink ref="B29:B31" location="統計資料背景說明7!A1" display="新北市中和區水患災害人員傷亡、建物損失"/>
    <hyperlink ref="B32:B34" location="統計資料背景說明8!A1" display="新北市中和區其他天然災害人員傷亡、建物損失"/>
    <hyperlink ref="B35:B37" location="統計資料背景說明9!A1" display="新北市中和區妨害兵役案件"/>
    <hyperlink ref="B38:B40" location="統計資料背景說明10!A1" display=" 新北市中和區現有農機數"/>
    <hyperlink ref="B41:B43" location="統計資料背景說明11!A1" display="新北市中和區辦理調解業務概況"/>
    <hyperlink ref="B44:B46" location="統計資料背景說明12!A1" display="新北市中和區調解委員會組織概況"/>
    <hyperlink ref="B47:B49" location="統計資料背景說明13!A1" display="新北市中和區辦理調解方式概況"/>
    <hyperlink ref="B50:B52" location="統計資料背景說明14!A1" display="新北市中和區公墓設施概況"/>
    <hyperlink ref="B53:B55" location="統計資料背景說明15!A1" display="新北市中和區骨灰(骸)存放設施概況"/>
    <hyperlink ref="B56:B58" location="統計資料背景說明16!A1" display="新北市中和區推行社區發展工作概況"/>
    <hyperlink ref="D35" location="'10963-00-01-3'!D35" display="'10963-00-01-3'!D35"/>
    <hyperlink ref="D36" location="'10963-00-01-3'!D36" display="'10963-00-01-3'!D36"/>
    <hyperlink ref="D37" location="'10963-00-01-3'!D37" display="(105年)"/>
    <hyperlink ref="E11" location="'1112-02-06-3'!E11" display="'1112-02-06-3'!E11"/>
    <hyperlink ref="E12" location="'1112-02-06-3'!E12" display="'1112-02-06-3'!E12"/>
    <hyperlink ref="E13" location="'1112-02-06-3'!E13" display="(105年)"/>
    <hyperlink ref="E14" location="'1112-02-07-3'!E14" display="'1112-02-07-3'!E14"/>
    <hyperlink ref="E15" location="'1112-02-07-3'!E15" display="'1112-02-07-3'!E15"/>
    <hyperlink ref="E16" location="'1112-02-07-3'!E16" display="(105年)"/>
    <hyperlink ref="E17" location="'1112-02-08-3'!E17" display="'1112-02-08-3'!E17"/>
    <hyperlink ref="E18" location="'1112-02-08-3'!E18" display="'1112-02-08-3'!E18"/>
    <hyperlink ref="E19" location="'1112-02-08-3'!E19" display="(105年)"/>
    <hyperlink ref="E20" location="'1112-06-01-3'!E20" display="'1112-06-01-3'!E20"/>
    <hyperlink ref="E21" location="'1112-06-01-3'!E21" display="'1112-06-01-3'!E21"/>
    <hyperlink ref="E22" location="'1112-06-01-3'!E22" display="(105年)"/>
    <hyperlink ref="E41" location="'30293-03-01-3'!E41" display="'30293-03-01-3'!E41"/>
    <hyperlink ref="E42" location="'30293-03-01-3'!E42" display="'30293-03-01-3'!E42"/>
    <hyperlink ref="E43" location="'30293-03-01-3'!E43" display="(105年)"/>
    <hyperlink ref="E44" location="'30293-03-02-3'!E44" display="'30293-03-02-3'!E44"/>
    <hyperlink ref="E45" location="'30293-03-02-3'!E45" display="'30293-03-02-3'!E45"/>
    <hyperlink ref="E46" location="'30293-03-02-3'!E46" display="(105年)"/>
    <hyperlink ref="E47" location="'30293-03-03-3'!E47" display="'30293-03-03-3'!E47"/>
    <hyperlink ref="E48" location="'30293-03-03-3'!E48" display="'30293-03-03-3'!E48"/>
    <hyperlink ref="E49" location="'30293-03-03-3'!E49" display="(105年)"/>
    <hyperlink ref="E56" location="'11140-01-01-3'!E56" display="'11140-01-01-3'!E56"/>
    <hyperlink ref="E57" location="'11140-01-01-3'!E57" display="'11140-01-01-3'!E57"/>
    <hyperlink ref="E58" location="'11140-01-01-3'!E58" display="(105年)"/>
    <hyperlink ref="F23" location="'1141-01-01-3'!F23" display="'1141-01-01-3'!F23"/>
    <hyperlink ref="F24" location="'1141-01-01-3'!F24" display="'1141-01-01-3'!F24"/>
    <hyperlink ref="F25" location="'1141-01-01-3'!F25" display="(105年)"/>
    <hyperlink ref="F26" location="'1142-01-01-3'!F26" display="'1142-01-01-3'!F26"/>
    <hyperlink ref="F27" location="'1142-01-01-3'!F27" display="'1142-01-01-3'!F27"/>
    <hyperlink ref="F28" location="'1142-01-01-3'!F28" display="(105年)"/>
    <hyperlink ref="F29" location="'1143-01-01-3'!F29" display="'1143-01-01-3'!F29"/>
    <hyperlink ref="F30" location="'1143-01-01-3'!F30" display="'1143-01-01-3'!F30"/>
    <hyperlink ref="F31" location="'1143-01-01-3'!F31" display="(105年)"/>
    <hyperlink ref="F32" location="'1149-90-01-03'!F32" display="'1149-90-01-03'!F32"/>
    <hyperlink ref="F33" location="'1149-90-01-03'!F33" display="'1149-90-01-03'!F33"/>
    <hyperlink ref="F34" location="'1149-90-01-03'!F34" display="(105年)"/>
    <hyperlink ref="G38" location="'2224-01-02-3'!A1" display="'2224-01-02-3'!A1"/>
    <hyperlink ref="G39" location="'2224-01-02-3'!A1" display="'2224-01-02-3'!A1"/>
    <hyperlink ref="G40" location="'2224-01-02-3'!A1" display="(105年)"/>
    <hyperlink ref="H50:H52" location="'3312-04-01-3'!A1" display="'3312-04-01-3'!A1"/>
    <hyperlink ref="H53:H55" location="'3312-04-02-3'!A1" display="'3312-04-02-3'!A1"/>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65" r:id="rId1"/>
</worksheet>
</file>

<file path=xl/worksheets/sheet10.xml><?xml version="1.0" encoding="utf-8"?>
<worksheet xmlns="http://schemas.openxmlformats.org/spreadsheetml/2006/main" xmlns:r="http://schemas.openxmlformats.org/officeDocument/2006/relationships">
  <sheetPr>
    <pageSetUpPr fitToPage="1"/>
  </sheetPr>
  <dimension ref="A1:A35"/>
  <sheetViews>
    <sheetView showGridLines="0" view="pageBreakPreview" zoomScale="70" zoomScaleNormal="85" zoomScaleSheetLayoutView="70" zoomScalePageLayoutView="0" workbookViewId="0" topLeftCell="A1">
      <selection activeCell="A1" sqref="A1"/>
    </sheetView>
  </sheetViews>
  <sheetFormatPr defaultColWidth="9.00390625" defaultRowHeight="15.75"/>
  <cols>
    <col min="1" max="1" width="92.625" style="34" customWidth="1"/>
    <col min="2" max="16384" width="9.00390625" style="34" customWidth="1"/>
  </cols>
  <sheetData>
    <row r="1" ht="21.75">
      <c r="A1" s="33" t="s">
        <v>243</v>
      </c>
    </row>
    <row r="2" ht="16.5">
      <c r="A2" s="30" t="s">
        <v>29</v>
      </c>
    </row>
    <row r="3" ht="16.5">
      <c r="A3" s="30" t="s">
        <v>229</v>
      </c>
    </row>
    <row r="4" ht="16.5">
      <c r="A4" s="28" t="s">
        <v>0</v>
      </c>
    </row>
    <row r="5" ht="16.5">
      <c r="A5" s="29" t="s">
        <v>200</v>
      </c>
    </row>
    <row r="6" ht="15.75">
      <c r="A6" s="29" t="s">
        <v>234</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29" t="s">
        <v>52</v>
      </c>
    </row>
    <row r="16" ht="15.75">
      <c r="A16" s="25" t="s">
        <v>83</v>
      </c>
    </row>
    <row r="17" ht="15.75">
      <c r="A17" s="25" t="s">
        <v>84</v>
      </c>
    </row>
    <row r="18" ht="15.75">
      <c r="A18" s="28" t="s">
        <v>2</v>
      </c>
    </row>
    <row r="19" ht="32.25">
      <c r="A19" s="24" t="s">
        <v>133</v>
      </c>
    </row>
    <row r="20" ht="15.75">
      <c r="A20" s="24" t="s">
        <v>134</v>
      </c>
    </row>
    <row r="21" ht="15.75">
      <c r="A21" s="10" t="s">
        <v>57</v>
      </c>
    </row>
    <row r="22" ht="96.75">
      <c r="A22" s="26" t="s">
        <v>135</v>
      </c>
    </row>
    <row r="23" ht="21.75" customHeight="1">
      <c r="A23" s="24" t="s">
        <v>136</v>
      </c>
    </row>
    <row r="24" ht="81">
      <c r="A24" s="24" t="s">
        <v>137</v>
      </c>
    </row>
    <row r="25" ht="15.75">
      <c r="A25" s="24" t="s">
        <v>130</v>
      </c>
    </row>
    <row r="26" ht="15.75">
      <c r="A26" s="24" t="s">
        <v>138</v>
      </c>
    </row>
    <row r="27" ht="15.75">
      <c r="A27" s="10" t="s">
        <v>75</v>
      </c>
    </row>
    <row r="28" ht="15.75">
      <c r="A28" s="11" t="s">
        <v>3</v>
      </c>
    </row>
    <row r="29" ht="32.25">
      <c r="A29" s="24" t="s">
        <v>139</v>
      </c>
    </row>
    <row r="30" ht="32.25">
      <c r="A30" s="24" t="s">
        <v>140</v>
      </c>
    </row>
    <row r="31" ht="15.75">
      <c r="A31" s="7" t="s">
        <v>4</v>
      </c>
    </row>
    <row r="32" ht="15.75">
      <c r="A32" s="24" t="s">
        <v>141</v>
      </c>
    </row>
    <row r="33" ht="32.25">
      <c r="A33" s="24" t="s">
        <v>142</v>
      </c>
    </row>
    <row r="34" ht="32.25">
      <c r="A34" s="28" t="s">
        <v>80</v>
      </c>
    </row>
    <row r="35" ht="15.75">
      <c r="A35" s="27" t="s">
        <v>81</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37"/>
  <sheetViews>
    <sheetView showGridLines="0" view="pageBreakPreview" zoomScale="70" zoomScaleSheetLayoutView="70" zoomScalePageLayoutView="0" workbookViewId="0" topLeftCell="A28">
      <selection activeCell="A1" sqref="A1"/>
    </sheetView>
  </sheetViews>
  <sheetFormatPr defaultColWidth="9.00390625" defaultRowHeight="15.75"/>
  <cols>
    <col min="1" max="1" width="87.125" style="34" customWidth="1"/>
    <col min="2" max="16384" width="9.00390625" style="34" customWidth="1"/>
  </cols>
  <sheetData>
    <row r="1" ht="21.75">
      <c r="A1" s="33" t="s">
        <v>220</v>
      </c>
    </row>
    <row r="2" ht="16.5">
      <c r="A2" s="30" t="s">
        <v>30</v>
      </c>
    </row>
    <row r="3" ht="16.5">
      <c r="A3" s="30" t="s">
        <v>199</v>
      </c>
    </row>
    <row r="4" ht="16.5">
      <c r="A4" s="28" t="s">
        <v>0</v>
      </c>
    </row>
    <row r="5" ht="15.75">
      <c r="A5" s="29" t="s">
        <v>200</v>
      </c>
    </row>
    <row r="6" ht="15.75">
      <c r="A6" s="29" t="s">
        <v>214</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8" t="s">
        <v>52</v>
      </c>
    </row>
    <row r="16" ht="15.75">
      <c r="A16" s="9" t="s">
        <v>143</v>
      </c>
    </row>
    <row r="17" ht="15.75">
      <c r="A17" s="9" t="s">
        <v>144</v>
      </c>
    </row>
    <row r="18" ht="15.75">
      <c r="A18" s="7" t="s">
        <v>2</v>
      </c>
    </row>
    <row r="19" ht="15.75">
      <c r="A19" s="24" t="s">
        <v>145</v>
      </c>
    </row>
    <row r="20" ht="15.75">
      <c r="A20" s="24" t="s">
        <v>146</v>
      </c>
    </row>
    <row r="21" ht="15.75">
      <c r="A21" s="10" t="s">
        <v>57</v>
      </c>
    </row>
    <row r="22" ht="405">
      <c r="A22" s="26" t="s">
        <v>176</v>
      </c>
    </row>
    <row r="23" ht="81">
      <c r="A23" s="26" t="s">
        <v>147</v>
      </c>
    </row>
    <row r="24" ht="15.75">
      <c r="A24" s="24" t="s">
        <v>148</v>
      </c>
    </row>
    <row r="25" ht="129">
      <c r="A25" s="56" t="s">
        <v>215</v>
      </c>
    </row>
    <row r="26" ht="15.75" hidden="1">
      <c r="A26" s="10"/>
    </row>
    <row r="27" ht="15.75">
      <c r="A27" s="24" t="s">
        <v>130</v>
      </c>
    </row>
    <row r="28" ht="15.75">
      <c r="A28" s="24" t="s">
        <v>149</v>
      </c>
    </row>
    <row r="29" ht="15.75">
      <c r="A29" s="10" t="s">
        <v>75</v>
      </c>
    </row>
    <row r="30" ht="15.75">
      <c r="A30" s="11" t="s">
        <v>3</v>
      </c>
    </row>
    <row r="31" ht="32.25">
      <c r="A31" s="24" t="s">
        <v>150</v>
      </c>
    </row>
    <row r="32" ht="32.25">
      <c r="A32" s="24" t="s">
        <v>151</v>
      </c>
    </row>
    <row r="33" ht="15.75">
      <c r="A33" s="7" t="s">
        <v>4</v>
      </c>
    </row>
    <row r="34" ht="15.75">
      <c r="A34" s="24" t="s">
        <v>152</v>
      </c>
    </row>
    <row r="35" ht="32.25">
      <c r="A35" s="24" t="s">
        <v>142</v>
      </c>
    </row>
    <row r="36" ht="32.25">
      <c r="A36" s="28" t="s">
        <v>80</v>
      </c>
    </row>
    <row r="37" ht="15.75">
      <c r="A37" s="27" t="s">
        <v>81</v>
      </c>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36"/>
  <sheetViews>
    <sheetView showGridLines="0" view="pageBreakPreview" zoomScale="70" zoomScaleNormal="85" zoomScaleSheetLayoutView="70" zoomScalePageLayoutView="0" workbookViewId="0" topLeftCell="A1">
      <selection activeCell="D10" sqref="D10"/>
    </sheetView>
  </sheetViews>
  <sheetFormatPr defaultColWidth="9.00390625" defaultRowHeight="15.75"/>
  <cols>
    <col min="1" max="1" width="80.25390625" style="34" customWidth="1"/>
    <col min="2" max="16384" width="9.00390625" style="34" customWidth="1"/>
  </cols>
  <sheetData>
    <row r="1" ht="21.75">
      <c r="A1" s="33" t="s">
        <v>219</v>
      </c>
    </row>
    <row r="2" ht="16.5">
      <c r="A2" s="30" t="s">
        <v>31</v>
      </c>
    </row>
    <row r="3" ht="16.5">
      <c r="A3" s="30" t="s">
        <v>204</v>
      </c>
    </row>
    <row r="4" ht="16.5">
      <c r="A4" s="28" t="s">
        <v>0</v>
      </c>
    </row>
    <row r="5" ht="15.75">
      <c r="A5" s="29" t="s">
        <v>200</v>
      </c>
    </row>
    <row r="6" ht="15.75">
      <c r="A6" s="29" t="s">
        <v>216</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82</v>
      </c>
    </row>
    <row r="15" ht="15.75">
      <c r="A15" s="29" t="s">
        <v>52</v>
      </c>
    </row>
    <row r="16" ht="15.75">
      <c r="A16" s="25" t="s">
        <v>83</v>
      </c>
    </row>
    <row r="17" ht="15.75">
      <c r="A17" s="25" t="s">
        <v>84</v>
      </c>
    </row>
    <row r="18" ht="15.75">
      <c r="A18" s="28" t="s">
        <v>2</v>
      </c>
    </row>
    <row r="19" ht="15.75">
      <c r="A19" s="24" t="s">
        <v>153</v>
      </c>
    </row>
    <row r="20" ht="36" customHeight="1">
      <c r="A20" s="24" t="s">
        <v>278</v>
      </c>
    </row>
    <row r="21" ht="15.75">
      <c r="A21" s="10" t="s">
        <v>57</v>
      </c>
    </row>
    <row r="22" ht="64.5">
      <c r="A22" s="57" t="s">
        <v>279</v>
      </c>
    </row>
    <row r="23" ht="15.75">
      <c r="A23" s="10" t="s">
        <v>154</v>
      </c>
    </row>
    <row r="24" ht="113.25">
      <c r="A24" s="24" t="s">
        <v>155</v>
      </c>
    </row>
    <row r="25" ht="15.75" hidden="1">
      <c r="A25" s="10"/>
    </row>
    <row r="26" ht="15.75">
      <c r="A26" s="24" t="s">
        <v>156</v>
      </c>
    </row>
    <row r="27" ht="15.75">
      <c r="A27" s="24" t="s">
        <v>157</v>
      </c>
    </row>
    <row r="28" ht="15.75">
      <c r="A28" s="24" t="s">
        <v>158</v>
      </c>
    </row>
    <row r="29" ht="15.75">
      <c r="A29" s="28" t="s">
        <v>3</v>
      </c>
    </row>
    <row r="30" ht="32.25">
      <c r="A30" s="24" t="s">
        <v>280</v>
      </c>
    </row>
    <row r="31" ht="55.5" customHeight="1">
      <c r="A31" s="24" t="s">
        <v>281</v>
      </c>
    </row>
    <row r="32" ht="15.75">
      <c r="A32" s="7" t="s">
        <v>4</v>
      </c>
    </row>
    <row r="33" ht="32.25">
      <c r="A33" s="24" t="s">
        <v>282</v>
      </c>
    </row>
    <row r="34" ht="54" customHeight="1">
      <c r="A34" s="24" t="s">
        <v>283</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A36"/>
  <sheetViews>
    <sheetView showGridLines="0" view="pageBreakPreview" zoomScale="70" zoomScaleNormal="85" zoomScaleSheetLayoutView="70" zoomScalePageLayoutView="0" workbookViewId="0" topLeftCell="A1">
      <selection activeCell="A35" sqref="A35"/>
    </sheetView>
  </sheetViews>
  <sheetFormatPr defaultColWidth="9.00390625" defaultRowHeight="15.75"/>
  <cols>
    <col min="1" max="1" width="87.125" style="34" customWidth="1"/>
    <col min="2" max="16384" width="9.00390625" style="34" customWidth="1"/>
  </cols>
  <sheetData>
    <row r="1" ht="21.75">
      <c r="A1" s="33" t="s">
        <v>244</v>
      </c>
    </row>
    <row r="2" ht="16.5">
      <c r="A2" s="30" t="s">
        <v>32</v>
      </c>
    </row>
    <row r="3" ht="16.5">
      <c r="A3" s="30" t="s">
        <v>228</v>
      </c>
    </row>
    <row r="4" ht="16.5">
      <c r="A4" s="28" t="s">
        <v>0</v>
      </c>
    </row>
    <row r="5" ht="16.5">
      <c r="A5" s="29" t="s">
        <v>200</v>
      </c>
    </row>
    <row r="6" ht="15.75">
      <c r="A6" s="29" t="s">
        <v>207</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29" t="s">
        <v>52</v>
      </c>
    </row>
    <row r="16" ht="15.75">
      <c r="A16" s="25" t="s">
        <v>88</v>
      </c>
    </row>
    <row r="17" ht="15.75">
      <c r="A17" s="25" t="s">
        <v>89</v>
      </c>
    </row>
    <row r="18" ht="15.75">
      <c r="A18" s="28" t="s">
        <v>2</v>
      </c>
    </row>
    <row r="19" ht="15.75">
      <c r="A19" s="24" t="s">
        <v>159</v>
      </c>
    </row>
    <row r="20" ht="15.75">
      <c r="A20" s="24" t="s">
        <v>69</v>
      </c>
    </row>
    <row r="21" ht="15.75">
      <c r="A21" s="10" t="s">
        <v>57</v>
      </c>
    </row>
    <row r="22" ht="64.5">
      <c r="A22" s="26" t="s">
        <v>275</v>
      </c>
    </row>
    <row r="23" ht="15.75">
      <c r="A23" s="24" t="s">
        <v>136</v>
      </c>
    </row>
    <row r="24" ht="32.25">
      <c r="A24" s="24" t="s">
        <v>276</v>
      </c>
    </row>
    <row r="25" ht="15.75" hidden="1">
      <c r="A25" s="10"/>
    </row>
    <row r="26" ht="15.75">
      <c r="A26" s="24" t="s">
        <v>73</v>
      </c>
    </row>
    <row r="27" ht="15.75">
      <c r="A27" s="24" t="s">
        <v>149</v>
      </c>
    </row>
    <row r="28" ht="15.75">
      <c r="A28" s="10" t="s">
        <v>75</v>
      </c>
    </row>
    <row r="29" ht="15.75">
      <c r="A29" s="11" t="s">
        <v>3</v>
      </c>
    </row>
    <row r="30" ht="32.25">
      <c r="A30" s="24" t="s">
        <v>264</v>
      </c>
    </row>
    <row r="31" ht="32.25">
      <c r="A31" s="24" t="s">
        <v>273</v>
      </c>
    </row>
    <row r="32" ht="15.75">
      <c r="A32" s="7" t="s">
        <v>4</v>
      </c>
    </row>
    <row r="33" ht="32.25">
      <c r="A33" s="24" t="s">
        <v>277</v>
      </c>
    </row>
    <row r="34" ht="32.25">
      <c r="A34" s="24" t="s">
        <v>253</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36"/>
  <sheetViews>
    <sheetView showGridLines="0" view="pageBreakPreview" zoomScale="70" zoomScaleNormal="85" zoomScaleSheetLayoutView="70" zoomScalePageLayoutView="0" workbookViewId="0" topLeftCell="A1">
      <selection activeCell="A1" sqref="A1"/>
    </sheetView>
  </sheetViews>
  <sheetFormatPr defaultColWidth="9.00390625" defaultRowHeight="15.75"/>
  <cols>
    <col min="1" max="1" width="87.125" style="34" customWidth="1"/>
    <col min="2" max="16384" width="9.00390625" style="34" customWidth="1"/>
  </cols>
  <sheetData>
    <row r="1" ht="21.75">
      <c r="A1" s="33" t="s">
        <v>218</v>
      </c>
    </row>
    <row r="2" ht="16.5">
      <c r="A2" s="30" t="s">
        <v>32</v>
      </c>
    </row>
    <row r="3" ht="16.5">
      <c r="A3" s="30" t="s">
        <v>205</v>
      </c>
    </row>
    <row r="4" ht="16.5">
      <c r="A4" s="28" t="s">
        <v>0</v>
      </c>
    </row>
    <row r="5" ht="15.75">
      <c r="A5" s="29" t="s">
        <v>200</v>
      </c>
    </row>
    <row r="6" ht="15.75">
      <c r="A6" s="29" t="s">
        <v>207</v>
      </c>
    </row>
    <row r="7" ht="15.75">
      <c r="A7" s="29" t="s">
        <v>201</v>
      </c>
    </row>
    <row r="8" ht="15.75">
      <c r="A8" s="29" t="s">
        <v>203</v>
      </c>
    </row>
    <row r="9" ht="15.75">
      <c r="A9" s="29" t="s">
        <v>202</v>
      </c>
    </row>
    <row r="10" ht="15.75">
      <c r="A10" s="7" t="s">
        <v>1</v>
      </c>
    </row>
    <row r="11" ht="15.75">
      <c r="A11" s="8" t="s">
        <v>48</v>
      </c>
    </row>
    <row r="12" ht="15.75">
      <c r="A12" s="9" t="s">
        <v>160</v>
      </c>
    </row>
    <row r="13" ht="15.75">
      <c r="A13" s="8" t="s">
        <v>50</v>
      </c>
    </row>
    <row r="14" ht="15.75">
      <c r="A14" s="9" t="s">
        <v>161</v>
      </c>
    </row>
    <row r="15" ht="15.75">
      <c r="A15" s="8" t="s">
        <v>52</v>
      </c>
    </row>
    <row r="16" ht="15.75">
      <c r="A16" s="9" t="s">
        <v>53</v>
      </c>
    </row>
    <row r="17" ht="15.75">
      <c r="A17" s="9" t="s">
        <v>54</v>
      </c>
    </row>
    <row r="18" ht="15.75">
      <c r="A18" s="7" t="s">
        <v>2</v>
      </c>
    </row>
    <row r="19" ht="32.25">
      <c r="A19" s="24" t="s">
        <v>271</v>
      </c>
    </row>
    <row r="20" ht="15.75">
      <c r="A20" s="24" t="s">
        <v>162</v>
      </c>
    </row>
    <row r="21" ht="15.75">
      <c r="A21" s="10" t="s">
        <v>92</v>
      </c>
    </row>
    <row r="22" ht="129">
      <c r="A22" s="57" t="s">
        <v>272</v>
      </c>
    </row>
    <row r="23" ht="15.75">
      <c r="A23" s="24" t="s">
        <v>93</v>
      </c>
    </row>
    <row r="24" ht="15.75">
      <c r="A24" s="24" t="s">
        <v>163</v>
      </c>
    </row>
    <row r="25" ht="15.75" hidden="1">
      <c r="A25" s="10"/>
    </row>
    <row r="26" ht="15.75">
      <c r="A26" s="24" t="s">
        <v>164</v>
      </c>
    </row>
    <row r="27" ht="15.75">
      <c r="A27" s="24" t="s">
        <v>165</v>
      </c>
    </row>
    <row r="28" ht="15.75">
      <c r="A28" s="10" t="s">
        <v>118</v>
      </c>
    </row>
    <row r="29" ht="15.75">
      <c r="A29" s="11" t="s">
        <v>3</v>
      </c>
    </row>
    <row r="30" ht="32.25">
      <c r="A30" s="24" t="s">
        <v>264</v>
      </c>
    </row>
    <row r="31" ht="32.25">
      <c r="A31" s="24" t="s">
        <v>273</v>
      </c>
    </row>
    <row r="32" ht="15.75">
      <c r="A32" s="7" t="s">
        <v>4</v>
      </c>
    </row>
    <row r="33" ht="32.25">
      <c r="A33" s="24" t="s">
        <v>274</v>
      </c>
    </row>
    <row r="34" ht="53.25" customHeight="1">
      <c r="A34" s="24" t="s">
        <v>253</v>
      </c>
    </row>
    <row r="35" ht="32.25">
      <c r="A35" s="28" t="s">
        <v>80</v>
      </c>
    </row>
    <row r="36" ht="15.75">
      <c r="A36" s="27" t="s">
        <v>166</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36"/>
  <sheetViews>
    <sheetView showGridLines="0" view="pageBreakPreview" zoomScale="70" zoomScaleNormal="85" zoomScaleSheetLayoutView="70" zoomScalePageLayoutView="0" workbookViewId="0" topLeftCell="A1">
      <selection activeCell="A1" sqref="A1"/>
    </sheetView>
  </sheetViews>
  <sheetFormatPr defaultColWidth="9.00390625" defaultRowHeight="15.75"/>
  <cols>
    <col min="1" max="1" width="87.125" style="34" customWidth="1"/>
    <col min="2" max="16384" width="9.00390625" style="34" customWidth="1"/>
  </cols>
  <sheetData>
    <row r="1" ht="21.75">
      <c r="A1" s="33" t="s">
        <v>217</v>
      </c>
    </row>
    <row r="2" ht="16.5">
      <c r="A2" s="30" t="s">
        <v>33</v>
      </c>
    </row>
    <row r="3" ht="16.5">
      <c r="A3" s="30" t="s">
        <v>211</v>
      </c>
    </row>
    <row r="4" ht="16.5">
      <c r="A4" s="28" t="s">
        <v>0</v>
      </c>
    </row>
    <row r="5" ht="16.5">
      <c r="A5" s="29" t="s">
        <v>200</v>
      </c>
    </row>
    <row r="6" ht="15.75">
      <c r="A6" s="29" t="s">
        <v>212</v>
      </c>
    </row>
    <row r="7" ht="15.75">
      <c r="A7" s="29" t="s">
        <v>201</v>
      </c>
    </row>
    <row r="8" ht="15.75">
      <c r="A8" s="29" t="s">
        <v>203</v>
      </c>
    </row>
    <row r="9" ht="15.75">
      <c r="A9" s="29" t="s">
        <v>202</v>
      </c>
    </row>
    <row r="10" ht="15.75">
      <c r="A10" s="7" t="s">
        <v>1</v>
      </c>
    </row>
    <row r="11" ht="15.75">
      <c r="A11" s="8" t="s">
        <v>167</v>
      </c>
    </row>
    <row r="12" ht="15.75">
      <c r="A12" s="9" t="s">
        <v>49</v>
      </c>
    </row>
    <row r="13" ht="15.75">
      <c r="A13" s="8" t="s">
        <v>168</v>
      </c>
    </row>
    <row r="14" ht="15.75">
      <c r="A14" s="25" t="s">
        <v>82</v>
      </c>
    </row>
    <row r="15" ht="15.75">
      <c r="A15" s="29" t="s">
        <v>169</v>
      </c>
    </row>
    <row r="16" ht="15.75">
      <c r="A16" s="25" t="s">
        <v>83</v>
      </c>
    </row>
    <row r="17" ht="15.75">
      <c r="A17" s="25" t="s">
        <v>84</v>
      </c>
    </row>
    <row r="18" ht="15.75">
      <c r="A18" s="28" t="s">
        <v>2</v>
      </c>
    </row>
    <row r="19" ht="32.25">
      <c r="A19" s="56" t="s">
        <v>261</v>
      </c>
    </row>
    <row r="20" ht="32.25">
      <c r="A20" s="24" t="s">
        <v>260</v>
      </c>
    </row>
    <row r="21" ht="15.75">
      <c r="A21" s="10" t="s">
        <v>57</v>
      </c>
    </row>
    <row r="22" ht="210">
      <c r="A22" s="57" t="s">
        <v>270</v>
      </c>
    </row>
    <row r="23" ht="15.75">
      <c r="A23" s="24" t="s">
        <v>170</v>
      </c>
    </row>
    <row r="24" ht="32.25">
      <c r="A24" s="56" t="s">
        <v>258</v>
      </c>
    </row>
    <row r="25" ht="15.75" hidden="1">
      <c r="A25" s="10"/>
    </row>
    <row r="26" ht="15.75">
      <c r="A26" s="24" t="s">
        <v>130</v>
      </c>
    </row>
    <row r="27" ht="15.75">
      <c r="A27" s="24" t="s">
        <v>171</v>
      </c>
    </row>
    <row r="28" ht="15.75">
      <c r="A28" s="24" t="s">
        <v>75</v>
      </c>
    </row>
    <row r="29" ht="15.75">
      <c r="A29" s="28" t="s">
        <v>3</v>
      </c>
    </row>
    <row r="30" ht="32.25">
      <c r="A30" s="24" t="s">
        <v>267</v>
      </c>
    </row>
    <row r="31" ht="32.25">
      <c r="A31" s="24" t="s">
        <v>266</v>
      </c>
    </row>
    <row r="32" ht="15.75">
      <c r="A32" s="7" t="s">
        <v>4</v>
      </c>
    </row>
    <row r="33" ht="32.25">
      <c r="A33" s="24" t="s">
        <v>259</v>
      </c>
    </row>
    <row r="34" ht="51" customHeight="1">
      <c r="A34" s="24" t="s">
        <v>253</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36"/>
  <sheetViews>
    <sheetView view="pageBreakPreview" zoomScale="70" zoomScaleNormal="115" zoomScaleSheetLayoutView="70" zoomScalePageLayoutView="0" workbookViewId="0" topLeftCell="A1">
      <selection activeCell="A9" sqref="A9"/>
    </sheetView>
  </sheetViews>
  <sheetFormatPr defaultColWidth="9.00390625" defaultRowHeight="15.75"/>
  <cols>
    <col min="1" max="1" width="79.00390625" style="39" customWidth="1"/>
    <col min="2" max="16384" width="9.00390625" style="39" customWidth="1"/>
  </cols>
  <sheetData>
    <row r="1" ht="38.25" customHeight="1">
      <c r="A1" s="38" t="s">
        <v>237</v>
      </c>
    </row>
    <row r="2" ht="16.5">
      <c r="A2" s="40" t="s">
        <v>33</v>
      </c>
    </row>
    <row r="3" ht="16.5">
      <c r="A3" s="40" t="s">
        <v>208</v>
      </c>
    </row>
    <row r="4" ht="16.5">
      <c r="A4" s="41" t="s">
        <v>0</v>
      </c>
    </row>
    <row r="5" ht="15.75">
      <c r="A5" s="42" t="s">
        <v>200</v>
      </c>
    </row>
    <row r="6" ht="15.75">
      <c r="A6" s="58" t="s">
        <v>209</v>
      </c>
    </row>
    <row r="7" ht="15.75">
      <c r="A7" s="42" t="s">
        <v>201</v>
      </c>
    </row>
    <row r="8" ht="15.75">
      <c r="A8" s="42" t="s">
        <v>210</v>
      </c>
    </row>
    <row r="9" ht="15.75">
      <c r="A9" s="42" t="s">
        <v>202</v>
      </c>
    </row>
    <row r="10" ht="15.75">
      <c r="A10" s="43" t="s">
        <v>1</v>
      </c>
    </row>
    <row r="11" ht="15.75">
      <c r="A11" s="44" t="s">
        <v>167</v>
      </c>
    </row>
    <row r="12" ht="15.75">
      <c r="A12" s="45" t="s">
        <v>49</v>
      </c>
    </row>
    <row r="13" ht="15.75">
      <c r="A13" s="44" t="s">
        <v>168</v>
      </c>
    </row>
    <row r="14" ht="15.75">
      <c r="A14" s="46" t="s">
        <v>82</v>
      </c>
    </row>
    <row r="15" ht="15.75">
      <c r="A15" s="42" t="s">
        <v>169</v>
      </c>
    </row>
    <row r="16" ht="15.75">
      <c r="A16" s="46" t="s">
        <v>83</v>
      </c>
    </row>
    <row r="17" ht="15.75">
      <c r="A17" s="46" t="s">
        <v>84</v>
      </c>
    </row>
    <row r="18" ht="15.75">
      <c r="A18" s="41" t="s">
        <v>2</v>
      </c>
    </row>
    <row r="19" ht="32.25">
      <c r="A19" s="47" t="s">
        <v>261</v>
      </c>
    </row>
    <row r="20" ht="32.25">
      <c r="A20" s="47" t="s">
        <v>260</v>
      </c>
    </row>
    <row r="21" ht="15.75">
      <c r="A21" s="48" t="s">
        <v>57</v>
      </c>
    </row>
    <row r="22" ht="158.25" customHeight="1">
      <c r="A22" s="49" t="s">
        <v>268</v>
      </c>
    </row>
    <row r="23" ht="15.75">
      <c r="A23" s="47" t="s">
        <v>177</v>
      </c>
    </row>
    <row r="24" ht="64.5">
      <c r="A24" s="56" t="s">
        <v>269</v>
      </c>
    </row>
    <row r="25" ht="15.75" hidden="1">
      <c r="A25" s="48"/>
    </row>
    <row r="26" ht="15.75">
      <c r="A26" s="47" t="s">
        <v>130</v>
      </c>
    </row>
    <row r="27" ht="15.75">
      <c r="A27" s="47" t="s">
        <v>171</v>
      </c>
    </row>
    <row r="28" ht="15.75">
      <c r="A28" s="47" t="s">
        <v>75</v>
      </c>
    </row>
    <row r="29" ht="15.75">
      <c r="A29" s="41" t="s">
        <v>3</v>
      </c>
    </row>
    <row r="30" ht="32.25">
      <c r="A30" s="47" t="s">
        <v>267</v>
      </c>
    </row>
    <row r="31" ht="32.25">
      <c r="A31" s="47" t="s">
        <v>266</v>
      </c>
    </row>
    <row r="32" ht="15.75">
      <c r="A32" s="43" t="s">
        <v>4</v>
      </c>
    </row>
    <row r="33" ht="32.25">
      <c r="A33" s="47" t="s">
        <v>259</v>
      </c>
    </row>
    <row r="34" ht="48">
      <c r="A34" s="47" t="s">
        <v>253</v>
      </c>
    </row>
    <row r="35" ht="32.25">
      <c r="A35" s="41" t="s">
        <v>80</v>
      </c>
    </row>
    <row r="36" ht="15.75">
      <c r="A36" s="50" t="s">
        <v>81</v>
      </c>
    </row>
  </sheetData>
  <sheetProtection/>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38"/>
  <sheetViews>
    <sheetView showGridLines="0" view="pageBreakPreview" zoomScale="70" zoomScaleSheetLayoutView="70" zoomScalePageLayoutView="0" workbookViewId="0" topLeftCell="A1">
      <selection activeCell="E20" sqref="E20"/>
    </sheetView>
  </sheetViews>
  <sheetFormatPr defaultColWidth="9.00390625" defaultRowHeight="15.75"/>
  <cols>
    <col min="1" max="1" width="97.50390625" style="34" customWidth="1"/>
    <col min="2" max="16384" width="9.00390625" style="34" customWidth="1"/>
  </cols>
  <sheetData>
    <row r="1" ht="21">
      <c r="A1" s="33" t="s">
        <v>245</v>
      </c>
    </row>
    <row r="2" ht="16.5">
      <c r="A2" s="30" t="s">
        <v>34</v>
      </c>
    </row>
    <row r="3" ht="16.5">
      <c r="A3" s="30" t="s">
        <v>227</v>
      </c>
    </row>
    <row r="4" ht="16.5">
      <c r="A4" s="28" t="s">
        <v>0</v>
      </c>
    </row>
    <row r="5" ht="15.75">
      <c r="A5" s="29" t="s">
        <v>200</v>
      </c>
    </row>
    <row r="6" ht="15.75">
      <c r="A6" s="29" t="s">
        <v>235</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82</v>
      </c>
    </row>
    <row r="15" ht="15.75">
      <c r="A15" s="29" t="s">
        <v>52</v>
      </c>
    </row>
    <row r="16" ht="15.75">
      <c r="A16" s="25" t="s">
        <v>83</v>
      </c>
    </row>
    <row r="17" ht="15.75">
      <c r="A17" s="25" t="s">
        <v>84</v>
      </c>
    </row>
    <row r="18" ht="15.75">
      <c r="A18" s="28" t="s">
        <v>2</v>
      </c>
    </row>
    <row r="19" ht="15.75">
      <c r="A19" s="10" t="s">
        <v>172</v>
      </c>
    </row>
    <row r="20" ht="15.75">
      <c r="A20" s="24" t="s">
        <v>173</v>
      </c>
    </row>
    <row r="21" ht="15.75">
      <c r="A21" s="10" t="s">
        <v>57</v>
      </c>
    </row>
    <row r="22" ht="32.25" customHeight="1">
      <c r="A22" s="769" t="s">
        <v>265</v>
      </c>
    </row>
    <row r="23" ht="408" customHeight="1">
      <c r="A23" s="770"/>
    </row>
    <row r="24" ht="277.5" customHeight="1">
      <c r="A24" s="31" t="s">
        <v>175</v>
      </c>
    </row>
    <row r="25" ht="27" customHeight="1">
      <c r="A25" s="10" t="s">
        <v>174</v>
      </c>
    </row>
    <row r="26" ht="56.25" customHeight="1">
      <c r="A26" s="24" t="s">
        <v>248</v>
      </c>
    </row>
    <row r="27" ht="16.5" customHeight="1" hidden="1">
      <c r="A27" s="10"/>
    </row>
    <row r="28" ht="15.75">
      <c r="A28" s="24" t="s">
        <v>130</v>
      </c>
    </row>
    <row r="29" ht="15.75">
      <c r="A29" s="24" t="s">
        <v>149</v>
      </c>
    </row>
    <row r="30" ht="15.75">
      <c r="A30" s="10" t="s">
        <v>75</v>
      </c>
    </row>
    <row r="31" ht="15.75">
      <c r="A31" s="11" t="s">
        <v>3</v>
      </c>
    </row>
    <row r="32" ht="32.25">
      <c r="A32" s="24" t="s">
        <v>264</v>
      </c>
    </row>
    <row r="33" ht="32.25">
      <c r="A33" s="24" t="s">
        <v>263</v>
      </c>
    </row>
    <row r="34" ht="15.75">
      <c r="A34" s="7" t="s">
        <v>4</v>
      </c>
    </row>
    <row r="35" ht="32.25">
      <c r="A35" s="24" t="s">
        <v>262</v>
      </c>
    </row>
    <row r="36" ht="32.25">
      <c r="A36" s="24" t="s">
        <v>247</v>
      </c>
    </row>
    <row r="37" ht="15.75">
      <c r="A37" s="28" t="s">
        <v>80</v>
      </c>
    </row>
    <row r="38" ht="15.75">
      <c r="A38" s="27" t="s">
        <v>81</v>
      </c>
    </row>
  </sheetData>
  <sheetProtection/>
  <mergeCells count="1">
    <mergeCell ref="A22:A23"/>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Z30"/>
  <sheetViews>
    <sheetView view="pageBreakPreview" zoomScale="70" zoomScaleSheetLayoutView="70" zoomScalePageLayoutView="0" workbookViewId="0" topLeftCell="A1">
      <selection activeCell="AD6" sqref="AD6"/>
    </sheetView>
  </sheetViews>
  <sheetFormatPr defaultColWidth="9.00390625" defaultRowHeight="15.75"/>
  <cols>
    <col min="1" max="1" width="9.375" style="0" customWidth="1"/>
    <col min="2" max="2" width="2.875" style="0" customWidth="1"/>
    <col min="3" max="3" width="13.625" style="0" customWidth="1"/>
    <col min="4" max="26" width="7.50390625" style="0" customWidth="1"/>
  </cols>
  <sheetData>
    <row r="1" spans="1:26" ht="15.75">
      <c r="A1" s="771" t="s">
        <v>291</v>
      </c>
      <c r="B1" s="771"/>
      <c r="C1" s="61"/>
      <c r="D1" s="61"/>
      <c r="E1" s="61"/>
      <c r="F1" s="62"/>
      <c r="G1" s="62"/>
      <c r="H1" s="62"/>
      <c r="I1" s="62"/>
      <c r="J1" s="62"/>
      <c r="K1" s="62"/>
      <c r="L1" s="75"/>
      <c r="M1" s="75"/>
      <c r="N1" s="75"/>
      <c r="O1" s="75"/>
      <c r="P1" s="75"/>
      <c r="Q1" s="75"/>
      <c r="R1" s="76"/>
      <c r="S1" s="772" t="s">
        <v>292</v>
      </c>
      <c r="T1" s="773"/>
      <c r="U1" s="772" t="s">
        <v>293</v>
      </c>
      <c r="V1" s="774"/>
      <c r="W1" s="774"/>
      <c r="X1" s="774"/>
      <c r="Y1" s="774"/>
      <c r="Z1" s="774"/>
    </row>
    <row r="2" spans="1:26" ht="16.5">
      <c r="A2" s="775" t="s">
        <v>294</v>
      </c>
      <c r="B2" s="775"/>
      <c r="C2" s="63" t="s">
        <v>295</v>
      </c>
      <c r="D2" s="63"/>
      <c r="E2" s="63"/>
      <c r="F2" s="64"/>
      <c r="G2" s="64"/>
      <c r="H2" s="64"/>
      <c r="I2" s="64"/>
      <c r="J2" s="64"/>
      <c r="K2" s="64"/>
      <c r="L2" s="77"/>
      <c r="M2" s="77"/>
      <c r="N2" s="77"/>
      <c r="O2" s="77"/>
      <c r="P2" s="77"/>
      <c r="Q2" s="77"/>
      <c r="R2" s="77"/>
      <c r="S2" s="772" t="s">
        <v>296</v>
      </c>
      <c r="T2" s="772"/>
      <c r="U2" s="776" t="s">
        <v>297</v>
      </c>
      <c r="V2" s="776"/>
      <c r="W2" s="776"/>
      <c r="X2" s="777"/>
      <c r="Y2" s="777"/>
      <c r="Z2" s="777"/>
    </row>
    <row r="3" spans="1:26" ht="27.75">
      <c r="A3" s="778" t="s">
        <v>298</v>
      </c>
      <c r="B3" s="778"/>
      <c r="C3" s="778"/>
      <c r="D3" s="778"/>
      <c r="E3" s="778"/>
      <c r="F3" s="778"/>
      <c r="G3" s="778"/>
      <c r="H3" s="778"/>
      <c r="I3" s="778"/>
      <c r="J3" s="778"/>
      <c r="K3" s="778"/>
      <c r="L3" s="778"/>
      <c r="M3" s="778"/>
      <c r="N3" s="778"/>
      <c r="O3" s="778"/>
      <c r="P3" s="778"/>
      <c r="Q3" s="778"/>
      <c r="R3" s="778"/>
      <c r="S3" s="778"/>
      <c r="T3" s="778"/>
      <c r="U3" s="778"/>
      <c r="V3" s="778"/>
      <c r="W3" s="778"/>
      <c r="X3" s="778"/>
      <c r="Y3" s="778"/>
      <c r="Z3" s="778"/>
    </row>
    <row r="4" spans="1:26" ht="15.75">
      <c r="A4" s="65" t="s">
        <v>299</v>
      </c>
      <c r="B4" s="65"/>
      <c r="C4" s="65"/>
      <c r="D4" s="65"/>
      <c r="E4" s="65"/>
      <c r="F4" s="65"/>
      <c r="G4" s="65"/>
      <c r="H4" s="65"/>
      <c r="I4" s="65"/>
      <c r="J4" s="65"/>
      <c r="K4" s="65"/>
      <c r="L4" s="65"/>
      <c r="M4" s="65"/>
      <c r="N4" s="65"/>
      <c r="O4" s="65"/>
      <c r="P4" s="65"/>
      <c r="Q4" s="65"/>
      <c r="R4" s="65"/>
      <c r="S4" s="65"/>
      <c r="T4" s="65"/>
      <c r="U4" s="65"/>
      <c r="V4" s="65"/>
      <c r="W4" s="65"/>
      <c r="X4" s="65"/>
      <c r="Y4" s="65" t="s">
        <v>300</v>
      </c>
      <c r="Z4" s="65"/>
    </row>
    <row r="5" spans="1:26" ht="15.75">
      <c r="A5" s="779" t="s">
        <v>301</v>
      </c>
      <c r="B5" s="780"/>
      <c r="C5" s="781"/>
      <c r="D5" s="784" t="s">
        <v>302</v>
      </c>
      <c r="E5" s="786" t="s">
        <v>303</v>
      </c>
      <c r="F5" s="786"/>
      <c r="G5" s="786"/>
      <c r="H5" s="786"/>
      <c r="I5" s="786"/>
      <c r="J5" s="786"/>
      <c r="K5" s="786"/>
      <c r="L5" s="786"/>
      <c r="M5" s="786"/>
      <c r="N5" s="786"/>
      <c r="O5" s="786"/>
      <c r="P5" s="787" t="s">
        <v>304</v>
      </c>
      <c r="Q5" s="788"/>
      <c r="R5" s="788"/>
      <c r="S5" s="788"/>
      <c r="T5" s="788"/>
      <c r="U5" s="789"/>
      <c r="V5" s="787" t="s">
        <v>305</v>
      </c>
      <c r="W5" s="788"/>
      <c r="X5" s="788"/>
      <c r="Y5" s="788"/>
      <c r="Z5" s="788"/>
    </row>
    <row r="6" spans="1:26" ht="165">
      <c r="A6" s="782"/>
      <c r="B6" s="782"/>
      <c r="C6" s="783"/>
      <c r="D6" s="785"/>
      <c r="E6" s="66" t="s">
        <v>306</v>
      </c>
      <c r="F6" s="67" t="s">
        <v>307</v>
      </c>
      <c r="G6" s="67" t="s">
        <v>308</v>
      </c>
      <c r="H6" s="67" t="s">
        <v>309</v>
      </c>
      <c r="I6" s="67" t="s">
        <v>310</v>
      </c>
      <c r="J6" s="67" t="s">
        <v>311</v>
      </c>
      <c r="K6" s="67" t="s">
        <v>312</v>
      </c>
      <c r="L6" s="67" t="s">
        <v>313</v>
      </c>
      <c r="M6" s="67" t="s">
        <v>314</v>
      </c>
      <c r="N6" s="67" t="s">
        <v>315</v>
      </c>
      <c r="O6" s="67" t="s">
        <v>316</v>
      </c>
      <c r="P6" s="66" t="s">
        <v>306</v>
      </c>
      <c r="Q6" s="66" t="s">
        <v>317</v>
      </c>
      <c r="R6" s="66" t="s">
        <v>318</v>
      </c>
      <c r="S6" s="66" t="s">
        <v>319</v>
      </c>
      <c r="T6" s="66" t="s">
        <v>320</v>
      </c>
      <c r="U6" s="66" t="s">
        <v>316</v>
      </c>
      <c r="V6" s="66" t="s">
        <v>306</v>
      </c>
      <c r="W6" s="66" t="s">
        <v>321</v>
      </c>
      <c r="X6" s="66" t="s">
        <v>322</v>
      </c>
      <c r="Y6" s="68" t="s">
        <v>323</v>
      </c>
      <c r="Z6" s="69" t="s">
        <v>316</v>
      </c>
    </row>
    <row r="7" spans="1:26" ht="15.75">
      <c r="A7" s="790" t="s">
        <v>324</v>
      </c>
      <c r="B7" s="790"/>
      <c r="C7" s="791"/>
      <c r="D7" s="70">
        <v>2</v>
      </c>
      <c r="E7" s="70">
        <v>2</v>
      </c>
      <c r="F7" s="70">
        <v>0</v>
      </c>
      <c r="G7" s="70">
        <v>0</v>
      </c>
      <c r="H7" s="70">
        <v>0</v>
      </c>
      <c r="I7" s="70">
        <v>0</v>
      </c>
      <c r="J7" s="70">
        <v>0</v>
      </c>
      <c r="K7" s="70">
        <v>0</v>
      </c>
      <c r="L7" s="70">
        <v>0</v>
      </c>
      <c r="M7" s="70">
        <v>0</v>
      </c>
      <c r="N7" s="70">
        <v>2</v>
      </c>
      <c r="O7" s="70">
        <v>0</v>
      </c>
      <c r="P7" s="70">
        <v>0</v>
      </c>
      <c r="Q7" s="70">
        <v>0</v>
      </c>
      <c r="R7" s="70">
        <v>0</v>
      </c>
      <c r="S7" s="70">
        <v>0</v>
      </c>
      <c r="T7" s="70">
        <v>0</v>
      </c>
      <c r="U7" s="70">
        <v>0</v>
      </c>
      <c r="V7" s="70">
        <v>0</v>
      </c>
      <c r="W7" s="70">
        <v>0</v>
      </c>
      <c r="X7" s="70">
        <v>0</v>
      </c>
      <c r="Y7" s="70">
        <v>0</v>
      </c>
      <c r="Z7" s="70">
        <v>0</v>
      </c>
    </row>
    <row r="8" spans="1:26" ht="15.75">
      <c r="A8" s="792" t="s">
        <v>325</v>
      </c>
      <c r="B8" s="792"/>
      <c r="C8" s="793"/>
      <c r="D8" s="70">
        <v>0</v>
      </c>
      <c r="E8" s="70">
        <v>0</v>
      </c>
      <c r="F8" s="70">
        <v>0</v>
      </c>
      <c r="G8" s="70">
        <v>0</v>
      </c>
      <c r="H8" s="70">
        <v>0</v>
      </c>
      <c r="I8" s="70">
        <v>0</v>
      </c>
      <c r="J8" s="70">
        <v>0</v>
      </c>
      <c r="K8" s="70">
        <v>0</v>
      </c>
      <c r="L8" s="70">
        <v>0</v>
      </c>
      <c r="M8" s="70">
        <v>0</v>
      </c>
      <c r="N8" s="70">
        <v>0</v>
      </c>
      <c r="O8" s="70">
        <v>0</v>
      </c>
      <c r="P8" s="70">
        <v>0</v>
      </c>
      <c r="Q8" s="70">
        <v>0</v>
      </c>
      <c r="R8" s="70">
        <v>0</v>
      </c>
      <c r="S8" s="70">
        <v>0</v>
      </c>
      <c r="T8" s="70">
        <v>0</v>
      </c>
      <c r="U8" s="70">
        <v>0</v>
      </c>
      <c r="V8" s="70">
        <v>0</v>
      </c>
      <c r="W8" s="70">
        <v>0</v>
      </c>
      <c r="X8" s="70">
        <v>0</v>
      </c>
      <c r="Y8" s="70">
        <v>0</v>
      </c>
      <c r="Z8" s="70">
        <v>0</v>
      </c>
    </row>
    <row r="9" spans="1:26" ht="15.75">
      <c r="A9" s="792" t="s">
        <v>326</v>
      </c>
      <c r="B9" s="792"/>
      <c r="C9" s="793"/>
      <c r="D9" s="70">
        <v>0</v>
      </c>
      <c r="E9" s="70">
        <v>0</v>
      </c>
      <c r="F9" s="70">
        <v>0</v>
      </c>
      <c r="G9" s="70">
        <v>0</v>
      </c>
      <c r="H9" s="70">
        <v>0</v>
      </c>
      <c r="I9" s="70">
        <v>0</v>
      </c>
      <c r="J9" s="70">
        <v>0</v>
      </c>
      <c r="K9" s="70">
        <v>0</v>
      </c>
      <c r="L9" s="70">
        <v>0</v>
      </c>
      <c r="M9" s="70">
        <v>0</v>
      </c>
      <c r="N9" s="70">
        <v>0</v>
      </c>
      <c r="O9" s="70">
        <v>0</v>
      </c>
      <c r="P9" s="70">
        <v>0</v>
      </c>
      <c r="Q9" s="70">
        <v>0</v>
      </c>
      <c r="R9" s="70">
        <v>0</v>
      </c>
      <c r="S9" s="70">
        <v>0</v>
      </c>
      <c r="T9" s="70">
        <v>0</v>
      </c>
      <c r="U9" s="70">
        <v>0</v>
      </c>
      <c r="V9" s="70">
        <v>0</v>
      </c>
      <c r="W9" s="70">
        <v>0</v>
      </c>
      <c r="X9" s="70">
        <v>0</v>
      </c>
      <c r="Y9" s="70">
        <v>0</v>
      </c>
      <c r="Z9" s="70">
        <v>0</v>
      </c>
    </row>
    <row r="10" spans="1:26" ht="15.75">
      <c r="A10" s="792" t="s">
        <v>327</v>
      </c>
      <c r="B10" s="792"/>
      <c r="C10" s="793"/>
      <c r="D10" s="70">
        <v>2</v>
      </c>
      <c r="E10" s="70">
        <v>2</v>
      </c>
      <c r="F10" s="70">
        <v>0</v>
      </c>
      <c r="G10" s="70">
        <v>0</v>
      </c>
      <c r="H10" s="70">
        <v>0</v>
      </c>
      <c r="I10" s="70">
        <v>0</v>
      </c>
      <c r="J10" s="70">
        <v>0</v>
      </c>
      <c r="K10" s="70">
        <v>0</v>
      </c>
      <c r="L10" s="70">
        <v>0</v>
      </c>
      <c r="M10" s="70">
        <v>0</v>
      </c>
      <c r="N10" s="70">
        <v>2</v>
      </c>
      <c r="O10" s="70">
        <v>0</v>
      </c>
      <c r="P10" s="70">
        <v>0</v>
      </c>
      <c r="Q10" s="70">
        <v>0</v>
      </c>
      <c r="R10" s="70">
        <v>0</v>
      </c>
      <c r="S10" s="70">
        <v>0</v>
      </c>
      <c r="T10" s="70">
        <v>0</v>
      </c>
      <c r="U10" s="70">
        <v>0</v>
      </c>
      <c r="V10" s="70">
        <v>0</v>
      </c>
      <c r="W10" s="70">
        <v>0</v>
      </c>
      <c r="X10" s="70">
        <v>0</v>
      </c>
      <c r="Y10" s="70">
        <v>0</v>
      </c>
      <c r="Z10" s="70">
        <v>0</v>
      </c>
    </row>
    <row r="11" spans="1:26" ht="15.75">
      <c r="A11" s="794" t="s">
        <v>328</v>
      </c>
      <c r="B11" s="796" t="s">
        <v>329</v>
      </c>
      <c r="C11" s="797"/>
      <c r="D11" s="70">
        <v>0</v>
      </c>
      <c r="E11" s="70">
        <v>0</v>
      </c>
      <c r="F11" s="70">
        <v>0</v>
      </c>
      <c r="G11" s="70">
        <v>0</v>
      </c>
      <c r="H11" s="70">
        <v>0</v>
      </c>
      <c r="I11" s="70">
        <v>0</v>
      </c>
      <c r="J11" s="70">
        <v>0</v>
      </c>
      <c r="K11" s="70">
        <v>0</v>
      </c>
      <c r="L11" s="70">
        <v>0</v>
      </c>
      <c r="M11" s="70">
        <v>0</v>
      </c>
      <c r="N11" s="70">
        <v>0</v>
      </c>
      <c r="O11" s="70">
        <v>0</v>
      </c>
      <c r="P11" s="70">
        <v>0</v>
      </c>
      <c r="Q11" s="70">
        <v>0</v>
      </c>
      <c r="R11" s="70">
        <v>0</v>
      </c>
      <c r="S11" s="70">
        <v>0</v>
      </c>
      <c r="T11" s="70">
        <v>0</v>
      </c>
      <c r="U11" s="70">
        <v>0</v>
      </c>
      <c r="V11" s="70">
        <v>0</v>
      </c>
      <c r="W11" s="70">
        <v>0</v>
      </c>
      <c r="X11" s="70">
        <v>0</v>
      </c>
      <c r="Y11" s="70">
        <v>0</v>
      </c>
      <c r="Z11" s="70">
        <v>0</v>
      </c>
    </row>
    <row r="12" spans="1:26" ht="15.75">
      <c r="A12" s="795"/>
      <c r="B12" s="798" t="s">
        <v>330</v>
      </c>
      <c r="C12" s="799"/>
      <c r="D12" s="70">
        <v>0</v>
      </c>
      <c r="E12" s="70">
        <v>0</v>
      </c>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row>
    <row r="13" spans="1:26" ht="15.75">
      <c r="A13" s="795"/>
      <c r="B13" s="798" t="s">
        <v>331</v>
      </c>
      <c r="C13" s="799"/>
      <c r="D13" s="70">
        <v>0</v>
      </c>
      <c r="E13" s="70">
        <v>0</v>
      </c>
      <c r="F13" s="70">
        <v>0</v>
      </c>
      <c r="G13" s="70">
        <v>0</v>
      </c>
      <c r="H13" s="70">
        <v>0</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row>
    <row r="14" spans="1:26" ht="15.75">
      <c r="A14" s="795"/>
      <c r="B14" s="798" t="s">
        <v>332</v>
      </c>
      <c r="C14" s="799"/>
      <c r="D14" s="70">
        <v>0</v>
      </c>
      <c r="E14" s="70">
        <v>0</v>
      </c>
      <c r="F14" s="70">
        <v>0</v>
      </c>
      <c r="G14" s="70">
        <v>0</v>
      </c>
      <c r="H14" s="70">
        <v>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row>
    <row r="15" spans="1:26" ht="15.75">
      <c r="A15" s="795"/>
      <c r="B15" s="798" t="s">
        <v>333</v>
      </c>
      <c r="C15" s="799"/>
      <c r="D15" s="70">
        <v>0</v>
      </c>
      <c r="E15" s="70">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70">
        <v>0</v>
      </c>
    </row>
    <row r="16" spans="1:26" ht="15.75">
      <c r="A16" s="795"/>
      <c r="B16" s="798" t="s">
        <v>334</v>
      </c>
      <c r="C16" s="799"/>
      <c r="D16" s="70">
        <v>0</v>
      </c>
      <c r="E16" s="70">
        <v>0</v>
      </c>
      <c r="F16" s="70">
        <v>0</v>
      </c>
      <c r="G16" s="70">
        <v>0</v>
      </c>
      <c r="H16" s="70">
        <v>0</v>
      </c>
      <c r="I16" s="70">
        <v>0</v>
      </c>
      <c r="J16" s="70">
        <v>0</v>
      </c>
      <c r="K16" s="70">
        <v>0</v>
      </c>
      <c r="L16" s="70">
        <v>0</v>
      </c>
      <c r="M16" s="70">
        <v>0</v>
      </c>
      <c r="N16" s="70">
        <v>0</v>
      </c>
      <c r="O16" s="70">
        <v>0</v>
      </c>
      <c r="P16" s="70">
        <v>0</v>
      </c>
      <c r="Q16" s="70">
        <v>0</v>
      </c>
      <c r="R16" s="70">
        <v>0</v>
      </c>
      <c r="S16" s="70">
        <v>0</v>
      </c>
      <c r="T16" s="70">
        <v>0</v>
      </c>
      <c r="U16" s="70">
        <v>0</v>
      </c>
      <c r="V16" s="70">
        <v>0</v>
      </c>
      <c r="W16" s="70">
        <v>0</v>
      </c>
      <c r="X16" s="70">
        <v>0</v>
      </c>
      <c r="Y16" s="70">
        <v>0</v>
      </c>
      <c r="Z16" s="70">
        <v>0</v>
      </c>
    </row>
    <row r="17" spans="1:26" ht="15.75">
      <c r="A17" s="795"/>
      <c r="B17" s="798" t="s">
        <v>335</v>
      </c>
      <c r="C17" s="799"/>
      <c r="D17" s="70">
        <v>0</v>
      </c>
      <c r="E17" s="70">
        <v>0</v>
      </c>
      <c r="F17" s="70">
        <v>0</v>
      </c>
      <c r="G17" s="70">
        <v>0</v>
      </c>
      <c r="H17" s="70">
        <v>0</v>
      </c>
      <c r="I17" s="70">
        <v>0</v>
      </c>
      <c r="J17" s="70">
        <v>0</v>
      </c>
      <c r="K17" s="70">
        <v>0</v>
      </c>
      <c r="L17" s="70">
        <v>0</v>
      </c>
      <c r="M17" s="70">
        <v>0</v>
      </c>
      <c r="N17" s="70">
        <v>0</v>
      </c>
      <c r="O17" s="70">
        <v>0</v>
      </c>
      <c r="P17" s="70">
        <v>0</v>
      </c>
      <c r="Q17" s="70">
        <v>0</v>
      </c>
      <c r="R17" s="70">
        <v>0</v>
      </c>
      <c r="S17" s="70">
        <v>0</v>
      </c>
      <c r="T17" s="70">
        <v>0</v>
      </c>
      <c r="U17" s="70">
        <v>0</v>
      </c>
      <c r="V17" s="70">
        <v>0</v>
      </c>
      <c r="W17" s="70">
        <v>0</v>
      </c>
      <c r="X17" s="70">
        <v>0</v>
      </c>
      <c r="Y17" s="70">
        <v>0</v>
      </c>
      <c r="Z17" s="70">
        <v>0</v>
      </c>
    </row>
    <row r="18" spans="1:26" ht="15.75">
      <c r="A18" s="795"/>
      <c r="B18" s="800" t="s">
        <v>336</v>
      </c>
      <c r="C18" s="71" t="s">
        <v>337</v>
      </c>
      <c r="D18" s="70">
        <v>0</v>
      </c>
      <c r="E18" s="70">
        <v>0</v>
      </c>
      <c r="F18" s="70">
        <v>0</v>
      </c>
      <c r="G18" s="70">
        <v>0</v>
      </c>
      <c r="H18" s="70">
        <v>0</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0">
        <v>0</v>
      </c>
    </row>
    <row r="19" spans="1:26" ht="15.75">
      <c r="A19" s="795"/>
      <c r="B19" s="801"/>
      <c r="C19" s="71" t="s">
        <v>338</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v>0</v>
      </c>
    </row>
    <row r="20" spans="1:26" ht="15.75">
      <c r="A20" s="795"/>
      <c r="B20" s="801"/>
      <c r="C20" s="71" t="s">
        <v>339</v>
      </c>
      <c r="D20" s="70">
        <v>0</v>
      </c>
      <c r="E20" s="70">
        <v>0</v>
      </c>
      <c r="F20" s="70">
        <v>0</v>
      </c>
      <c r="G20" s="70">
        <v>0</v>
      </c>
      <c r="H20" s="70">
        <v>0</v>
      </c>
      <c r="I20" s="70">
        <v>0</v>
      </c>
      <c r="J20" s="70">
        <v>0</v>
      </c>
      <c r="K20" s="70">
        <v>0</v>
      </c>
      <c r="L20" s="70">
        <v>0</v>
      </c>
      <c r="M20" s="70">
        <v>0</v>
      </c>
      <c r="N20" s="70">
        <v>0</v>
      </c>
      <c r="O20" s="70">
        <v>0</v>
      </c>
      <c r="P20" s="70">
        <v>0</v>
      </c>
      <c r="Q20" s="70">
        <v>0</v>
      </c>
      <c r="R20" s="70">
        <v>0</v>
      </c>
      <c r="S20" s="70">
        <v>0</v>
      </c>
      <c r="T20" s="70">
        <v>0</v>
      </c>
      <c r="U20" s="70">
        <v>0</v>
      </c>
      <c r="V20" s="70">
        <v>0</v>
      </c>
      <c r="W20" s="70">
        <v>0</v>
      </c>
      <c r="X20" s="70">
        <v>0</v>
      </c>
      <c r="Y20" s="70">
        <v>0</v>
      </c>
      <c r="Z20" s="70">
        <v>0</v>
      </c>
    </row>
    <row r="21" spans="1:26" ht="15.75">
      <c r="A21" s="795"/>
      <c r="B21" s="801"/>
      <c r="C21" s="71" t="s">
        <v>340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0</v>
      </c>
      <c r="U21" s="70">
        <v>0</v>
      </c>
      <c r="V21" s="70">
        <v>0</v>
      </c>
      <c r="W21" s="70">
        <v>0</v>
      </c>
      <c r="X21" s="70">
        <v>0</v>
      </c>
      <c r="Y21" s="70">
        <v>0</v>
      </c>
      <c r="Z21" s="70">
        <v>0</v>
      </c>
    </row>
    <row r="22" spans="1:26" ht="15.75">
      <c r="A22" s="795"/>
      <c r="B22" s="801"/>
      <c r="C22" s="71" t="s">
        <v>341</v>
      </c>
      <c r="D22" s="70">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row>
    <row r="23" spans="1:26" ht="15.75">
      <c r="A23" s="795"/>
      <c r="B23" s="802"/>
      <c r="C23" s="71" t="s">
        <v>342</v>
      </c>
      <c r="D23" s="70">
        <v>0</v>
      </c>
      <c r="E23" s="70">
        <v>0</v>
      </c>
      <c r="F23" s="70">
        <v>0</v>
      </c>
      <c r="G23" s="70">
        <v>0</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row>
    <row r="24" spans="1:26" ht="15.75">
      <c r="A24" s="803" t="s">
        <v>343</v>
      </c>
      <c r="B24" s="803"/>
      <c r="C24" s="804"/>
      <c r="D24" s="70">
        <v>2</v>
      </c>
      <c r="E24" s="70">
        <v>2</v>
      </c>
      <c r="F24" s="70">
        <v>0</v>
      </c>
      <c r="G24" s="70">
        <v>0</v>
      </c>
      <c r="H24" s="70">
        <v>0</v>
      </c>
      <c r="I24" s="70">
        <v>0</v>
      </c>
      <c r="J24" s="70">
        <v>0</v>
      </c>
      <c r="K24" s="70">
        <v>0</v>
      </c>
      <c r="L24" s="70">
        <v>0</v>
      </c>
      <c r="M24" s="70">
        <v>0</v>
      </c>
      <c r="N24" s="70">
        <v>2</v>
      </c>
      <c r="O24" s="70">
        <v>0</v>
      </c>
      <c r="P24" s="70">
        <v>0</v>
      </c>
      <c r="Q24" s="70">
        <v>0</v>
      </c>
      <c r="R24" s="70">
        <v>0</v>
      </c>
      <c r="S24" s="70">
        <v>0</v>
      </c>
      <c r="T24" s="70">
        <v>0</v>
      </c>
      <c r="U24" s="70">
        <v>0</v>
      </c>
      <c r="V24" s="70">
        <v>0</v>
      </c>
      <c r="W24" s="70">
        <v>0</v>
      </c>
      <c r="X24" s="70">
        <v>0</v>
      </c>
      <c r="Y24" s="70">
        <v>0</v>
      </c>
      <c r="Z24" s="70">
        <v>0</v>
      </c>
    </row>
    <row r="25" spans="1:26" ht="15.75">
      <c r="A25" s="72"/>
      <c r="B25" s="72"/>
      <c r="C25" s="72"/>
      <c r="D25" s="73"/>
      <c r="E25" s="73"/>
      <c r="F25" s="73"/>
      <c r="G25" s="73"/>
      <c r="H25" s="73"/>
      <c r="I25" s="73"/>
      <c r="J25" s="73"/>
      <c r="K25" s="73"/>
      <c r="L25" s="73"/>
      <c r="M25" s="73"/>
      <c r="N25" s="73"/>
      <c r="O25" s="73"/>
      <c r="P25" s="73"/>
      <c r="Q25" s="73"/>
      <c r="R25" s="73"/>
      <c r="S25" s="73"/>
      <c r="T25" s="73"/>
      <c r="U25" s="73"/>
      <c r="V25" s="73"/>
      <c r="W25" s="73"/>
      <c r="X25" s="73"/>
      <c r="Y25" s="73"/>
      <c r="Z25" s="74" t="s">
        <v>344</v>
      </c>
    </row>
    <row r="26" spans="1:26" ht="15.75">
      <c r="A26" s="62" t="s">
        <v>345</v>
      </c>
      <c r="B26" s="62"/>
      <c r="C26" s="62"/>
      <c r="D26" s="76"/>
      <c r="E26" s="76"/>
      <c r="F26" s="62"/>
      <c r="G26" s="76"/>
      <c r="H26" s="62" t="s">
        <v>346</v>
      </c>
      <c r="I26" s="76"/>
      <c r="J26" s="76"/>
      <c r="K26" s="76"/>
      <c r="L26" s="62"/>
      <c r="M26" s="62" t="s">
        <v>347</v>
      </c>
      <c r="N26" s="62"/>
      <c r="O26" s="62"/>
      <c r="P26" s="62"/>
      <c r="Q26" s="62"/>
      <c r="R26" s="76"/>
      <c r="S26" s="62"/>
      <c r="T26" s="62" t="s">
        <v>348</v>
      </c>
      <c r="U26" s="76"/>
      <c r="V26" s="61"/>
      <c r="W26" s="61"/>
      <c r="X26" s="76"/>
      <c r="Y26" s="62"/>
      <c r="Z26" s="78"/>
    </row>
    <row r="27" spans="1:26" ht="15.75">
      <c r="A27" s="62"/>
      <c r="B27" s="62"/>
      <c r="C27" s="62"/>
      <c r="D27" s="76"/>
      <c r="E27" s="76"/>
      <c r="F27" s="62"/>
      <c r="G27" s="76"/>
      <c r="H27" s="62"/>
      <c r="I27" s="76"/>
      <c r="J27" s="76"/>
      <c r="K27" s="76"/>
      <c r="L27" s="62"/>
      <c r="M27" s="62"/>
      <c r="N27" s="62"/>
      <c r="O27" s="62"/>
      <c r="P27" s="62"/>
      <c r="Q27" s="62"/>
      <c r="R27" s="76"/>
      <c r="S27" s="62"/>
      <c r="T27" s="62"/>
      <c r="U27" s="76"/>
      <c r="V27" s="61"/>
      <c r="W27" s="61"/>
      <c r="X27" s="76"/>
      <c r="Y27" s="62"/>
      <c r="Z27" s="78"/>
    </row>
    <row r="28" spans="1:26" ht="15.75">
      <c r="A28" s="62"/>
      <c r="B28" s="62"/>
      <c r="C28" s="62"/>
      <c r="D28" s="76"/>
      <c r="E28" s="76"/>
      <c r="F28" s="62"/>
      <c r="G28" s="76"/>
      <c r="H28" s="76"/>
      <c r="I28" s="76"/>
      <c r="J28" s="76"/>
      <c r="K28" s="76"/>
      <c r="L28" s="62"/>
      <c r="M28" s="62" t="s">
        <v>349</v>
      </c>
      <c r="N28" s="62"/>
      <c r="O28" s="62"/>
      <c r="P28" s="62"/>
      <c r="Q28" s="62"/>
      <c r="R28" s="62"/>
      <c r="S28" s="62"/>
      <c r="T28" s="76"/>
      <c r="U28" s="61"/>
      <c r="V28" s="61"/>
      <c r="W28" s="61"/>
      <c r="X28" s="76"/>
      <c r="Y28" s="62"/>
      <c r="Z28" s="78"/>
    </row>
    <row r="29" spans="1:26" ht="15.75">
      <c r="A29" s="805" t="s">
        <v>350</v>
      </c>
      <c r="B29" s="806"/>
      <c r="C29" s="806"/>
      <c r="D29" s="806"/>
      <c r="E29" s="806"/>
      <c r="F29" s="806"/>
      <c r="G29" s="806"/>
      <c r="H29" s="806"/>
      <c r="I29" s="806"/>
      <c r="J29" s="806"/>
      <c r="K29" s="806"/>
      <c r="L29" s="806"/>
      <c r="M29" s="806"/>
      <c r="N29" s="806"/>
      <c r="O29" s="806"/>
      <c r="P29" s="806"/>
      <c r="Q29" s="806"/>
      <c r="R29" s="79"/>
      <c r="S29" s="79"/>
      <c r="T29" s="79"/>
      <c r="U29" s="79"/>
      <c r="V29" s="79"/>
      <c r="W29" s="79"/>
      <c r="X29" s="79"/>
      <c r="Y29" s="79"/>
      <c r="Z29" s="79"/>
    </row>
    <row r="30" spans="1:26" ht="15.75">
      <c r="A30" s="805" t="s">
        <v>351</v>
      </c>
      <c r="B30" s="805"/>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row>
  </sheetData>
  <sheetProtection/>
  <mergeCells count="28">
    <mergeCell ref="B16:C16"/>
    <mergeCell ref="B17:C17"/>
    <mergeCell ref="B18:B23"/>
    <mergeCell ref="A24:C24"/>
    <mergeCell ref="A29:Q29"/>
    <mergeCell ref="A30:Z30"/>
    <mergeCell ref="A7:C7"/>
    <mergeCell ref="A8:C8"/>
    <mergeCell ref="A9:C9"/>
    <mergeCell ref="A10:C10"/>
    <mergeCell ref="A11:A23"/>
    <mergeCell ref="B11:C11"/>
    <mergeCell ref="B12:C12"/>
    <mergeCell ref="B13:C13"/>
    <mergeCell ref="B14:C14"/>
    <mergeCell ref="B15:C15"/>
    <mergeCell ref="A3:Z3"/>
    <mergeCell ref="A5:C6"/>
    <mergeCell ref="D5:D6"/>
    <mergeCell ref="E5:O5"/>
    <mergeCell ref="P5:U5"/>
    <mergeCell ref="V5:Z5"/>
    <mergeCell ref="A1:B1"/>
    <mergeCell ref="S1:T1"/>
    <mergeCell ref="U1:Z1"/>
    <mergeCell ref="A2:B2"/>
    <mergeCell ref="S2:T2"/>
    <mergeCell ref="U2:Z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35"/>
  <sheetViews>
    <sheetView view="pageBreakPreview" zoomScale="70" zoomScaleSheetLayoutView="70" zoomScalePageLayoutView="0" workbookViewId="0" topLeftCell="A1">
      <selection activeCell="E12" sqref="E12"/>
    </sheetView>
  </sheetViews>
  <sheetFormatPr defaultColWidth="9.00390625" defaultRowHeight="15.75"/>
  <cols>
    <col min="1" max="1" width="6.625" style="0" customWidth="1"/>
    <col min="2" max="2" width="25.50390625" style="0" customWidth="1"/>
    <col min="3" max="6" width="14.375" style="0" customWidth="1"/>
    <col min="7" max="10" width="15.625" style="0" customWidth="1"/>
  </cols>
  <sheetData>
    <row r="1" spans="1:11" ht="15.75">
      <c r="A1" s="807" t="s">
        <v>353</v>
      </c>
      <c r="B1" s="807"/>
      <c r="C1" s="85"/>
      <c r="D1" s="86"/>
      <c r="E1" s="85"/>
      <c r="F1" s="86"/>
      <c r="G1" s="87"/>
      <c r="H1" s="88" t="s">
        <v>354</v>
      </c>
      <c r="I1" s="808" t="s">
        <v>293</v>
      </c>
      <c r="J1" s="809"/>
      <c r="K1" s="87"/>
    </row>
    <row r="2" spans="1:11" ht="16.5">
      <c r="A2" s="810" t="s">
        <v>355</v>
      </c>
      <c r="B2" s="810"/>
      <c r="C2" s="90" t="s">
        <v>356</v>
      </c>
      <c r="D2" s="91"/>
      <c r="E2" s="90"/>
      <c r="F2" s="91"/>
      <c r="G2" s="87"/>
      <c r="H2" s="88" t="s">
        <v>357</v>
      </c>
      <c r="I2" s="811" t="s">
        <v>358</v>
      </c>
      <c r="J2" s="812"/>
      <c r="K2" s="87"/>
    </row>
    <row r="3" spans="1:11" ht="16.5">
      <c r="A3" s="93"/>
      <c r="B3" s="93"/>
      <c r="C3" s="94"/>
      <c r="D3" s="95"/>
      <c r="E3" s="94"/>
      <c r="F3" s="96"/>
      <c r="G3" s="94"/>
      <c r="H3" s="97"/>
      <c r="I3" s="93"/>
      <c r="J3" s="93"/>
      <c r="K3" s="87"/>
    </row>
    <row r="4" spans="1:11" ht="30">
      <c r="A4" s="813" t="s">
        <v>359</v>
      </c>
      <c r="B4" s="813"/>
      <c r="C4" s="813"/>
      <c r="D4" s="813"/>
      <c r="E4" s="813"/>
      <c r="F4" s="813"/>
      <c r="G4" s="813"/>
      <c r="H4" s="813"/>
      <c r="I4" s="813"/>
      <c r="J4" s="813"/>
      <c r="K4" s="87"/>
    </row>
    <row r="5" spans="1:11" ht="15.75">
      <c r="A5" s="814" t="s">
        <v>360</v>
      </c>
      <c r="B5" s="814"/>
      <c r="C5" s="814"/>
      <c r="D5" s="814"/>
      <c r="E5" s="814"/>
      <c r="F5" s="814"/>
      <c r="G5" s="814"/>
      <c r="H5" s="814"/>
      <c r="I5" s="814"/>
      <c r="J5" s="87"/>
      <c r="K5" s="87"/>
    </row>
    <row r="6" spans="1:11" ht="15.75">
      <c r="A6" s="817" t="s">
        <v>361</v>
      </c>
      <c r="B6" s="818"/>
      <c r="C6" s="98" t="s">
        <v>362</v>
      </c>
      <c r="D6" s="98" t="s">
        <v>363</v>
      </c>
      <c r="E6" s="99" t="s">
        <v>364</v>
      </c>
      <c r="F6" s="99" t="s">
        <v>365</v>
      </c>
      <c r="G6" s="821" t="s">
        <v>366</v>
      </c>
      <c r="H6" s="822"/>
      <c r="I6" s="822"/>
      <c r="J6" s="822"/>
      <c r="K6" s="87"/>
    </row>
    <row r="7" spans="1:11" ht="15.75">
      <c r="A7" s="819"/>
      <c r="B7" s="820"/>
      <c r="C7" s="101" t="s">
        <v>367</v>
      </c>
      <c r="D7" s="101" t="s">
        <v>367</v>
      </c>
      <c r="E7" s="102" t="s">
        <v>368</v>
      </c>
      <c r="F7" s="102" t="s">
        <v>369</v>
      </c>
      <c r="G7" s="89" t="s">
        <v>329</v>
      </c>
      <c r="H7" s="89" t="s">
        <v>370</v>
      </c>
      <c r="I7" s="89" t="s">
        <v>371</v>
      </c>
      <c r="J7" s="92" t="s">
        <v>316</v>
      </c>
      <c r="K7" s="87"/>
    </row>
    <row r="8" spans="1:11" ht="15.75">
      <c r="A8" s="823" t="s">
        <v>372</v>
      </c>
      <c r="B8" s="824"/>
      <c r="C8" s="103">
        <v>69</v>
      </c>
      <c r="D8" s="96">
        <v>189</v>
      </c>
      <c r="E8" s="96">
        <v>76</v>
      </c>
      <c r="F8" s="96">
        <v>24</v>
      </c>
      <c r="G8" s="104">
        <v>10.007249</v>
      </c>
      <c r="H8" s="104">
        <v>9.862549</v>
      </c>
      <c r="I8" s="104">
        <v>0.0742</v>
      </c>
      <c r="J8" s="104">
        <v>0.0705</v>
      </c>
      <c r="K8" s="87"/>
    </row>
    <row r="9" spans="1:11" ht="15.75">
      <c r="A9" s="825" t="s">
        <v>373</v>
      </c>
      <c r="B9" s="100" t="s">
        <v>374</v>
      </c>
      <c r="C9" s="105"/>
      <c r="D9" s="85"/>
      <c r="E9" s="85"/>
      <c r="F9" s="85"/>
      <c r="G9" s="86"/>
      <c r="H9" s="86"/>
      <c r="I9" s="86"/>
      <c r="J9" s="86"/>
      <c r="K9" s="87"/>
    </row>
    <row r="10" spans="1:11" ht="15.75">
      <c r="A10" s="826"/>
      <c r="B10" s="106" t="s">
        <v>375</v>
      </c>
      <c r="C10" s="105"/>
      <c r="D10" s="85"/>
      <c r="E10" s="85"/>
      <c r="F10" s="85"/>
      <c r="G10" s="86"/>
      <c r="H10" s="86"/>
      <c r="I10" s="86"/>
      <c r="J10" s="86"/>
      <c r="K10" s="87"/>
    </row>
    <row r="11" spans="1:11" ht="15.75">
      <c r="A11" s="826"/>
      <c r="B11" s="107" t="s">
        <v>376</v>
      </c>
      <c r="C11" s="105"/>
      <c r="D11" s="85"/>
      <c r="E11" s="85"/>
      <c r="F11" s="85"/>
      <c r="G11" s="86"/>
      <c r="H11" s="86"/>
      <c r="I11" s="86"/>
      <c r="J11" s="86"/>
      <c r="K11" s="87"/>
    </row>
    <row r="12" spans="1:11" ht="15.75">
      <c r="A12" s="826"/>
      <c r="B12" s="107" t="s">
        <v>377</v>
      </c>
      <c r="C12" s="105"/>
      <c r="D12" s="85"/>
      <c r="E12" s="85"/>
      <c r="F12" s="85"/>
      <c r="G12" s="86"/>
      <c r="H12" s="86"/>
      <c r="I12" s="86"/>
      <c r="J12" s="86"/>
      <c r="K12" s="87"/>
    </row>
    <row r="13" spans="1:11" ht="15.75">
      <c r="A13" s="826"/>
      <c r="B13" s="107" t="s">
        <v>378</v>
      </c>
      <c r="C13" s="105"/>
      <c r="D13" s="85"/>
      <c r="E13" s="85"/>
      <c r="F13" s="85"/>
      <c r="G13" s="86"/>
      <c r="H13" s="86"/>
      <c r="I13" s="86"/>
      <c r="J13" s="86"/>
      <c r="K13" s="87"/>
    </row>
    <row r="14" spans="1:11" ht="15.75">
      <c r="A14" s="826"/>
      <c r="B14" s="107" t="s">
        <v>379</v>
      </c>
      <c r="C14" s="105"/>
      <c r="D14" s="85"/>
      <c r="E14" s="85"/>
      <c r="F14" s="85"/>
      <c r="G14" s="86"/>
      <c r="H14" s="86"/>
      <c r="I14" s="86"/>
      <c r="J14" s="86"/>
      <c r="K14" s="87"/>
    </row>
    <row r="15" spans="1:11" ht="15.75">
      <c r="A15" s="826"/>
      <c r="B15" s="107" t="s">
        <v>380</v>
      </c>
      <c r="C15" s="105"/>
      <c r="D15" s="85"/>
      <c r="E15" s="85"/>
      <c r="F15" s="85"/>
      <c r="G15" s="86"/>
      <c r="H15" s="86"/>
      <c r="I15" s="86"/>
      <c r="J15" s="86"/>
      <c r="K15" s="87"/>
    </row>
    <row r="16" spans="1:11" ht="15.75">
      <c r="A16" s="827"/>
      <c r="B16" s="108" t="s">
        <v>381</v>
      </c>
      <c r="C16" s="109"/>
      <c r="D16" s="91"/>
      <c r="E16" s="91"/>
      <c r="F16" s="91"/>
      <c r="G16" s="90"/>
      <c r="H16" s="110"/>
      <c r="I16" s="90"/>
      <c r="J16" s="90"/>
      <c r="K16" s="87"/>
    </row>
    <row r="17" spans="1:11" ht="15.75">
      <c r="A17" s="825" t="s">
        <v>382</v>
      </c>
      <c r="B17" s="100" t="s">
        <v>374</v>
      </c>
      <c r="C17" s="103">
        <v>3</v>
      </c>
      <c r="D17" s="96">
        <v>2</v>
      </c>
      <c r="E17" s="96">
        <v>11</v>
      </c>
      <c r="F17" s="96">
        <v>2</v>
      </c>
      <c r="G17" s="104">
        <v>0.615403</v>
      </c>
      <c r="H17" s="104">
        <v>0.615403</v>
      </c>
      <c r="I17" s="111">
        <v>0</v>
      </c>
      <c r="J17" s="111">
        <v>0</v>
      </c>
      <c r="K17" s="87"/>
    </row>
    <row r="18" spans="1:11" ht="15.75">
      <c r="A18" s="826"/>
      <c r="B18" s="106" t="s">
        <v>383</v>
      </c>
      <c r="C18" s="105"/>
      <c r="D18" s="85"/>
      <c r="E18" s="85"/>
      <c r="F18" s="85"/>
      <c r="G18" s="86"/>
      <c r="H18" s="86"/>
      <c r="I18" s="86"/>
      <c r="J18" s="86"/>
      <c r="K18" s="87"/>
    </row>
    <row r="19" spans="1:11" ht="15.75">
      <c r="A19" s="826"/>
      <c r="B19" s="107" t="s">
        <v>384</v>
      </c>
      <c r="C19" s="105"/>
      <c r="D19" s="85"/>
      <c r="E19" s="85"/>
      <c r="F19" s="85"/>
      <c r="G19" s="86"/>
      <c r="H19" s="86"/>
      <c r="I19" s="86"/>
      <c r="J19" s="86"/>
      <c r="K19" s="87"/>
    </row>
    <row r="20" spans="1:11" ht="15.75">
      <c r="A20" s="826"/>
      <c r="B20" s="107" t="s">
        <v>385</v>
      </c>
      <c r="C20" s="105"/>
      <c r="D20" s="85"/>
      <c r="E20" s="85"/>
      <c r="F20" s="85"/>
      <c r="G20" s="86"/>
      <c r="H20" s="86"/>
      <c r="I20" s="86"/>
      <c r="J20" s="86"/>
      <c r="K20" s="87"/>
    </row>
    <row r="21" spans="1:11" ht="15.75">
      <c r="A21" s="826"/>
      <c r="B21" s="107" t="s">
        <v>386</v>
      </c>
      <c r="C21" s="105"/>
      <c r="D21" s="85"/>
      <c r="E21" s="85"/>
      <c r="F21" s="85"/>
      <c r="G21" s="86"/>
      <c r="H21" s="86"/>
      <c r="I21" s="86"/>
      <c r="J21" s="86"/>
      <c r="K21" s="87"/>
    </row>
    <row r="22" spans="1:11" ht="15.75">
      <c r="A22" s="826"/>
      <c r="B22" s="107" t="s">
        <v>387</v>
      </c>
      <c r="C22" s="105"/>
      <c r="D22" s="85"/>
      <c r="E22" s="85"/>
      <c r="F22" s="85"/>
      <c r="G22" s="86"/>
      <c r="H22" s="86"/>
      <c r="I22" s="86"/>
      <c r="J22" s="86"/>
      <c r="K22" s="87"/>
    </row>
    <row r="23" spans="1:11" ht="15.75">
      <c r="A23" s="826"/>
      <c r="B23" s="107" t="s">
        <v>388</v>
      </c>
      <c r="C23" s="85">
        <v>3</v>
      </c>
      <c r="D23" s="85">
        <v>2</v>
      </c>
      <c r="E23" s="85">
        <v>11</v>
      </c>
      <c r="F23" s="85">
        <v>2</v>
      </c>
      <c r="G23" s="112">
        <v>0.615403</v>
      </c>
      <c r="H23" s="112">
        <v>0.615403</v>
      </c>
      <c r="I23" s="113">
        <v>0</v>
      </c>
      <c r="J23" s="113">
        <v>0</v>
      </c>
      <c r="K23" s="87"/>
    </row>
    <row r="24" spans="1:11" ht="15.75">
      <c r="A24" s="826"/>
      <c r="B24" s="107" t="s">
        <v>389</v>
      </c>
      <c r="C24" s="105"/>
      <c r="D24" s="85"/>
      <c r="E24" s="85"/>
      <c r="F24" s="85"/>
      <c r="G24" s="86"/>
      <c r="H24" s="86"/>
      <c r="I24" s="86"/>
      <c r="J24" s="86"/>
      <c r="K24" s="87"/>
    </row>
    <row r="25" spans="1:11" ht="15.75">
      <c r="A25" s="826"/>
      <c r="B25" s="107" t="s">
        <v>390</v>
      </c>
      <c r="C25" s="105"/>
      <c r="D25" s="85"/>
      <c r="E25" s="85"/>
      <c r="F25" s="85"/>
      <c r="G25" s="86"/>
      <c r="H25" s="86"/>
      <c r="I25" s="86"/>
      <c r="J25" s="86"/>
      <c r="K25" s="87"/>
    </row>
    <row r="26" spans="1:11" ht="15.75">
      <c r="A26" s="826"/>
      <c r="B26" s="107" t="s">
        <v>391</v>
      </c>
      <c r="C26" s="105"/>
      <c r="D26" s="85"/>
      <c r="E26" s="85"/>
      <c r="F26" s="85"/>
      <c r="G26" s="86"/>
      <c r="H26" s="86"/>
      <c r="I26" s="86"/>
      <c r="J26" s="86"/>
      <c r="K26" s="87"/>
    </row>
    <row r="27" spans="1:11" ht="15.75">
      <c r="A27" s="826"/>
      <c r="B27" s="107" t="s">
        <v>392</v>
      </c>
      <c r="C27" s="105"/>
      <c r="D27" s="85"/>
      <c r="E27" s="85"/>
      <c r="F27" s="85"/>
      <c r="G27" s="86"/>
      <c r="H27" s="86"/>
      <c r="I27" s="86"/>
      <c r="J27" s="86"/>
      <c r="K27" s="87"/>
    </row>
    <row r="28" spans="1:11" ht="15.75">
      <c r="A28" s="827"/>
      <c r="B28" s="108" t="s">
        <v>393</v>
      </c>
      <c r="C28" s="105"/>
      <c r="D28" s="85"/>
      <c r="E28" s="85"/>
      <c r="F28" s="85"/>
      <c r="G28" s="90"/>
      <c r="H28" s="90"/>
      <c r="I28" s="90"/>
      <c r="J28" s="90"/>
      <c r="K28" s="87"/>
    </row>
    <row r="29" spans="1:11" ht="15.75">
      <c r="A29" s="823" t="s">
        <v>394</v>
      </c>
      <c r="B29" s="823"/>
      <c r="C29" s="114">
        <f>C8-C17</f>
        <v>66</v>
      </c>
      <c r="D29" s="115">
        <f aca="true" t="shared" si="0" ref="D29:J29">D8-D17</f>
        <v>187</v>
      </c>
      <c r="E29" s="115">
        <f t="shared" si="0"/>
        <v>65</v>
      </c>
      <c r="F29" s="115">
        <f t="shared" si="0"/>
        <v>22</v>
      </c>
      <c r="G29" s="116">
        <f t="shared" si="0"/>
        <v>9.391846</v>
      </c>
      <c r="H29" s="104">
        <f t="shared" si="0"/>
        <v>9.247145999999999</v>
      </c>
      <c r="I29" s="104">
        <f>I8-I17</f>
        <v>0.0742</v>
      </c>
      <c r="J29" s="104">
        <f t="shared" si="0"/>
        <v>0.0705</v>
      </c>
      <c r="K29" s="87"/>
    </row>
    <row r="30" spans="1:11" ht="15.75">
      <c r="A30" s="117"/>
      <c r="B30" s="117"/>
      <c r="C30" s="118"/>
      <c r="D30" s="119"/>
      <c r="E30" s="119"/>
      <c r="F30" s="119"/>
      <c r="G30" s="815" t="s">
        <v>395</v>
      </c>
      <c r="H30" s="815"/>
      <c r="I30" s="815"/>
      <c r="J30" s="815"/>
      <c r="K30" s="120"/>
    </row>
    <row r="31" spans="1:11" ht="15.75">
      <c r="A31" s="121" t="s">
        <v>396</v>
      </c>
      <c r="B31" s="122"/>
      <c r="C31" s="123" t="s">
        <v>346</v>
      </c>
      <c r="D31" s="124"/>
      <c r="E31" s="124"/>
      <c r="F31" s="122" t="s">
        <v>347</v>
      </c>
      <c r="G31" s="124"/>
      <c r="H31" s="125" t="s">
        <v>348</v>
      </c>
      <c r="I31" s="121"/>
      <c r="J31" s="123"/>
      <c r="K31" s="124"/>
    </row>
    <row r="32" spans="1:11" ht="15.75">
      <c r="A32" s="121"/>
      <c r="B32" s="122"/>
      <c r="C32" s="123"/>
      <c r="D32" s="124"/>
      <c r="E32" s="124"/>
      <c r="F32" s="122"/>
      <c r="G32" s="124"/>
      <c r="H32" s="125"/>
      <c r="I32" s="121"/>
      <c r="J32" s="123"/>
      <c r="K32" s="124"/>
    </row>
    <row r="33" spans="1:11" ht="15.75">
      <c r="A33" s="122"/>
      <c r="B33" s="122"/>
      <c r="C33" s="126"/>
      <c r="D33" s="122"/>
      <c r="E33" s="122"/>
      <c r="F33" s="122" t="s">
        <v>349</v>
      </c>
      <c r="G33" s="126"/>
      <c r="H33" s="121"/>
      <c r="I33" s="121"/>
      <c r="J33" s="123"/>
      <c r="K33" s="126"/>
    </row>
    <row r="34" spans="1:11" ht="15.75">
      <c r="A34" s="87" t="s">
        <v>397</v>
      </c>
      <c r="B34" s="127"/>
      <c r="C34" s="127"/>
      <c r="D34" s="127"/>
      <c r="E34" s="127"/>
      <c r="F34" s="127"/>
      <c r="G34" s="127"/>
      <c r="H34" s="127"/>
      <c r="I34" s="87"/>
      <c r="J34" s="87"/>
      <c r="K34" s="87"/>
    </row>
    <row r="35" spans="1:11" ht="15.75">
      <c r="A35" s="816" t="s">
        <v>398</v>
      </c>
      <c r="B35" s="816"/>
      <c r="C35" s="816"/>
      <c r="D35" s="816"/>
      <c r="E35" s="816"/>
      <c r="F35" s="816"/>
      <c r="G35" s="816"/>
      <c r="H35" s="816"/>
      <c r="I35" s="816"/>
      <c r="J35" s="816"/>
      <c r="K35" s="816"/>
    </row>
  </sheetData>
  <sheetProtection/>
  <mergeCells count="14">
    <mergeCell ref="G30:J30"/>
    <mergeCell ref="A35:K35"/>
    <mergeCell ref="A6:B7"/>
    <mergeCell ref="G6:J6"/>
    <mergeCell ref="A8:B8"/>
    <mergeCell ref="A9:A16"/>
    <mergeCell ref="A17:A28"/>
    <mergeCell ref="A29:B29"/>
    <mergeCell ref="A1:B1"/>
    <mergeCell ref="I1:J1"/>
    <mergeCell ref="A2:B2"/>
    <mergeCell ref="I2:J2"/>
    <mergeCell ref="A4:J4"/>
    <mergeCell ref="A5: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35"/>
  <sheetViews>
    <sheetView showGridLines="0" view="pageBreakPreview" zoomScale="60" zoomScalePageLayoutView="0" workbookViewId="0" topLeftCell="A1">
      <selection activeCell="A12" sqref="A12"/>
    </sheetView>
  </sheetViews>
  <sheetFormatPr defaultColWidth="9.00390625" defaultRowHeight="15.75"/>
  <cols>
    <col min="1" max="1" width="91.875" style="34" customWidth="1"/>
    <col min="2" max="16384" width="9.00390625" style="34" customWidth="1"/>
  </cols>
  <sheetData>
    <row r="1" ht="21.75">
      <c r="A1" s="33" t="s">
        <v>221</v>
      </c>
    </row>
    <row r="2" ht="15.75">
      <c r="A2" s="30" t="s">
        <v>24</v>
      </c>
    </row>
    <row r="3" ht="16.5">
      <c r="A3" s="30" t="s">
        <v>236</v>
      </c>
    </row>
    <row r="4" ht="16.5">
      <c r="A4" s="28" t="s">
        <v>0</v>
      </c>
    </row>
    <row r="5" ht="16.5">
      <c r="A5" s="29" t="s">
        <v>200</v>
      </c>
    </row>
    <row r="6" ht="16.5">
      <c r="A6" s="29" t="s">
        <v>206</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8" t="s">
        <v>52</v>
      </c>
    </row>
    <row r="16" ht="15.75">
      <c r="A16" s="9" t="s">
        <v>53</v>
      </c>
    </row>
    <row r="17" ht="15.75">
      <c r="A17" s="9" t="s">
        <v>54</v>
      </c>
    </row>
    <row r="18" ht="15.75">
      <c r="A18" s="7" t="s">
        <v>2</v>
      </c>
    </row>
    <row r="19" ht="15.75">
      <c r="A19" s="24" t="s">
        <v>55</v>
      </c>
    </row>
    <row r="20" ht="32.25">
      <c r="A20" s="24" t="s">
        <v>56</v>
      </c>
    </row>
    <row r="21" ht="15.75">
      <c r="A21" s="24" t="s">
        <v>57</v>
      </c>
    </row>
    <row r="22" ht="177.75">
      <c r="A22" s="26" t="s">
        <v>58</v>
      </c>
    </row>
    <row r="23" ht="15.75">
      <c r="A23" s="24" t="s">
        <v>59</v>
      </c>
    </row>
    <row r="24" ht="32.25">
      <c r="A24" s="24" t="s">
        <v>60</v>
      </c>
    </row>
    <row r="25" ht="15.75">
      <c r="A25" s="24" t="s">
        <v>61</v>
      </c>
    </row>
    <row r="26" ht="15.75">
      <c r="A26" s="24" t="s">
        <v>62</v>
      </c>
    </row>
    <row r="27" ht="15.75">
      <c r="A27" s="24" t="s">
        <v>63</v>
      </c>
    </row>
    <row r="28" ht="15.75">
      <c r="A28" s="28" t="s">
        <v>3</v>
      </c>
    </row>
    <row r="29" ht="32.25">
      <c r="A29" s="24" t="s">
        <v>64</v>
      </c>
    </row>
    <row r="30" ht="32.25">
      <c r="A30" s="24" t="s">
        <v>65</v>
      </c>
    </row>
    <row r="31" ht="15.75">
      <c r="A31" s="28" t="s">
        <v>4</v>
      </c>
    </row>
    <row r="32" ht="32.25">
      <c r="A32" s="24" t="s">
        <v>66</v>
      </c>
    </row>
    <row r="33" ht="32.25">
      <c r="A33" s="24" t="s">
        <v>67</v>
      </c>
    </row>
    <row r="34" ht="32.25">
      <c r="A34" s="28" t="s">
        <v>80</v>
      </c>
    </row>
    <row r="35" ht="15.75">
      <c r="A35" s="27" t="s">
        <v>68</v>
      </c>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15"/>
  <sheetViews>
    <sheetView view="pageBreakPreview" zoomScale="70" zoomScaleSheetLayoutView="70" zoomScalePageLayoutView="0" workbookViewId="0" topLeftCell="A1">
      <selection activeCell="E9" sqref="E9"/>
    </sheetView>
  </sheetViews>
  <sheetFormatPr defaultColWidth="9.00390625" defaultRowHeight="15.75"/>
  <cols>
    <col min="1" max="2" width="13.875" style="0" customWidth="1"/>
    <col min="3" max="3" width="15.25390625" style="0" customWidth="1"/>
    <col min="4" max="4" width="13.875" style="0" customWidth="1"/>
    <col min="5" max="5" width="15.75390625" style="0" customWidth="1"/>
    <col min="6" max="6" width="15.25390625" style="0" customWidth="1"/>
    <col min="7" max="7" width="16.375" style="0" customWidth="1"/>
    <col min="8" max="8" width="13.875" style="0" customWidth="1"/>
    <col min="9" max="9" width="15.50390625" style="0" customWidth="1"/>
    <col min="10" max="10" width="13.875" style="0" customWidth="1"/>
    <col min="11" max="11" width="15.125" style="0" customWidth="1"/>
  </cols>
  <sheetData>
    <row r="1" spans="1:11" ht="15.75">
      <c r="A1" s="84" t="s">
        <v>353</v>
      </c>
      <c r="B1" s="128"/>
      <c r="C1" s="129"/>
      <c r="D1" s="128"/>
      <c r="E1" s="129"/>
      <c r="F1" s="128"/>
      <c r="G1" s="129"/>
      <c r="H1" s="128"/>
      <c r="I1" s="130" t="s">
        <v>354</v>
      </c>
      <c r="J1" s="832" t="s">
        <v>293</v>
      </c>
      <c r="K1" s="832"/>
    </row>
    <row r="2" spans="1:11" ht="15.75">
      <c r="A2" s="131" t="s">
        <v>355</v>
      </c>
      <c r="B2" s="90" t="s">
        <v>356</v>
      </c>
      <c r="C2" s="132"/>
      <c r="D2" s="133"/>
      <c r="E2" s="132"/>
      <c r="F2" s="133"/>
      <c r="G2" s="132"/>
      <c r="H2" s="133"/>
      <c r="I2" s="130" t="s">
        <v>357</v>
      </c>
      <c r="J2" s="807" t="s">
        <v>399</v>
      </c>
      <c r="K2" s="807"/>
    </row>
    <row r="3" spans="1:11" ht="22.5" customHeight="1">
      <c r="A3" s="134"/>
      <c r="B3" s="135"/>
      <c r="C3" s="136"/>
      <c r="D3" s="137"/>
      <c r="E3" s="136"/>
      <c r="F3" s="135"/>
      <c r="G3" s="136"/>
      <c r="H3" s="135"/>
      <c r="I3" s="138"/>
      <c r="J3" s="134"/>
      <c r="K3" s="134"/>
    </row>
    <row r="4" spans="1:11" ht="37.5" customHeight="1">
      <c r="A4" s="833" t="s">
        <v>400</v>
      </c>
      <c r="B4" s="833"/>
      <c r="C4" s="833"/>
      <c r="D4" s="833"/>
      <c r="E4" s="833"/>
      <c r="F4" s="833"/>
      <c r="G4" s="833"/>
      <c r="H4" s="833"/>
      <c r="I4" s="833"/>
      <c r="J4" s="833"/>
      <c r="K4" s="833"/>
    </row>
    <row r="5" spans="1:11" ht="17.25" thickBot="1">
      <c r="A5" s="834" t="s">
        <v>401</v>
      </c>
      <c r="B5" s="834"/>
      <c r="C5" s="834"/>
      <c r="D5" s="834"/>
      <c r="E5" s="834"/>
      <c r="F5" s="834"/>
      <c r="G5" s="834"/>
      <c r="H5" s="834"/>
      <c r="I5" s="834"/>
      <c r="J5" s="834"/>
      <c r="K5" s="834"/>
    </row>
    <row r="6" spans="1:11" ht="45" customHeight="1">
      <c r="A6" s="139" t="s">
        <v>402</v>
      </c>
      <c r="B6" s="835" t="s">
        <v>403</v>
      </c>
      <c r="C6" s="836"/>
      <c r="D6" s="836"/>
      <c r="E6" s="836"/>
      <c r="F6" s="836"/>
      <c r="G6" s="836"/>
      <c r="H6" s="836"/>
      <c r="I6" s="837"/>
      <c r="J6" s="838" t="s">
        <v>404</v>
      </c>
      <c r="K6" s="839"/>
    </row>
    <row r="7" spans="1:11" ht="45" customHeight="1">
      <c r="A7" s="140" t="s">
        <v>405</v>
      </c>
      <c r="B7" s="828" t="s">
        <v>306</v>
      </c>
      <c r="C7" s="829"/>
      <c r="D7" s="828" t="s">
        <v>370</v>
      </c>
      <c r="E7" s="829"/>
      <c r="F7" s="828" t="s">
        <v>371</v>
      </c>
      <c r="G7" s="829"/>
      <c r="H7" s="828" t="s">
        <v>316</v>
      </c>
      <c r="I7" s="829"/>
      <c r="J7" s="830" t="s">
        <v>367</v>
      </c>
      <c r="K7" s="831"/>
    </row>
    <row r="8" spans="1:11" ht="45" customHeight="1" thickBot="1">
      <c r="A8" s="141"/>
      <c r="B8" s="142" t="s">
        <v>406</v>
      </c>
      <c r="C8" s="143" t="s">
        <v>407</v>
      </c>
      <c r="D8" s="142" t="s">
        <v>406</v>
      </c>
      <c r="E8" s="143" t="s">
        <v>407</v>
      </c>
      <c r="F8" s="142" t="s">
        <v>406</v>
      </c>
      <c r="G8" s="143" t="s">
        <v>407</v>
      </c>
      <c r="H8" s="142" t="s">
        <v>406</v>
      </c>
      <c r="I8" s="143" t="s">
        <v>407</v>
      </c>
      <c r="J8" s="144" t="s">
        <v>406</v>
      </c>
      <c r="K8" s="145" t="s">
        <v>407</v>
      </c>
    </row>
    <row r="9" spans="1:11" ht="90" customHeight="1" thickBot="1">
      <c r="A9" s="146" t="s">
        <v>408</v>
      </c>
      <c r="B9" s="147">
        <v>0</v>
      </c>
      <c r="C9" s="148">
        <v>77.89556</v>
      </c>
      <c r="D9" s="147">
        <v>0</v>
      </c>
      <c r="E9" s="148">
        <v>74.91056</v>
      </c>
      <c r="F9" s="147">
        <v>0</v>
      </c>
      <c r="G9" s="148">
        <v>1.8908</v>
      </c>
      <c r="H9" s="147">
        <v>0</v>
      </c>
      <c r="I9" s="148">
        <v>1.0942</v>
      </c>
      <c r="J9" s="147">
        <v>0</v>
      </c>
      <c r="K9" s="149">
        <v>152</v>
      </c>
    </row>
    <row r="10" spans="1:11" ht="15.75">
      <c r="A10" s="150"/>
      <c r="B10" s="150"/>
      <c r="C10" s="151"/>
      <c r="D10" s="152"/>
      <c r="E10" s="152"/>
      <c r="F10" s="152"/>
      <c r="G10" s="153"/>
      <c r="H10" s="154"/>
      <c r="I10" s="154"/>
      <c r="J10" s="154"/>
      <c r="K10" s="155" t="s">
        <v>409</v>
      </c>
    </row>
    <row r="11" spans="1:11" ht="15.75">
      <c r="A11" s="156" t="s">
        <v>396</v>
      </c>
      <c r="B11" s="157"/>
      <c r="C11" s="158" t="s">
        <v>346</v>
      </c>
      <c r="D11" s="159"/>
      <c r="E11" s="159"/>
      <c r="F11" s="157" t="s">
        <v>347</v>
      </c>
      <c r="G11" s="159"/>
      <c r="H11" s="159"/>
      <c r="I11" s="160" t="s">
        <v>348</v>
      </c>
      <c r="J11" s="161"/>
      <c r="K11" s="159"/>
    </row>
    <row r="12" spans="1:11" ht="15.75">
      <c r="A12" s="156"/>
      <c r="B12" s="157"/>
      <c r="C12" s="158"/>
      <c r="D12" s="159"/>
      <c r="E12" s="159"/>
      <c r="F12" s="157"/>
      <c r="G12" s="159"/>
      <c r="H12" s="159"/>
      <c r="I12" s="160"/>
      <c r="J12" s="161"/>
      <c r="K12" s="159"/>
    </row>
    <row r="13" spans="1:11" ht="15.75">
      <c r="A13" s="157"/>
      <c r="B13" s="157"/>
      <c r="C13" s="159"/>
      <c r="D13" s="162"/>
      <c r="E13" s="157"/>
      <c r="F13" s="157" t="s">
        <v>349</v>
      </c>
      <c r="G13" s="159"/>
      <c r="H13" s="156"/>
      <c r="I13" s="156"/>
      <c r="J13" s="161"/>
      <c r="K13" s="159"/>
    </row>
    <row r="14" spans="1:11" ht="15.75">
      <c r="A14" s="163" t="s">
        <v>410</v>
      </c>
      <c r="B14" s="164"/>
      <c r="C14" s="164"/>
      <c r="D14" s="164"/>
      <c r="E14" s="164"/>
      <c r="F14" s="164"/>
      <c r="G14" s="129"/>
      <c r="H14" s="128"/>
      <c r="I14" s="129"/>
      <c r="J14" s="129"/>
      <c r="K14" s="165"/>
    </row>
    <row r="15" spans="1:11" ht="15.75">
      <c r="A15" s="166" t="s">
        <v>398</v>
      </c>
      <c r="B15" s="164"/>
      <c r="C15" s="164"/>
      <c r="D15" s="164"/>
      <c r="E15" s="164"/>
      <c r="F15" s="164"/>
      <c r="G15" s="129"/>
      <c r="H15" s="128"/>
      <c r="I15" s="129"/>
      <c r="J15" s="129"/>
      <c r="K15" s="165"/>
    </row>
  </sheetData>
  <sheetProtection/>
  <mergeCells count="11">
    <mergeCell ref="J6:K6"/>
    <mergeCell ref="B7:C7"/>
    <mergeCell ref="D7:E7"/>
    <mergeCell ref="F7:G7"/>
    <mergeCell ref="H7:I7"/>
    <mergeCell ref="J7:K7"/>
    <mergeCell ref="J1:K1"/>
    <mergeCell ref="J2:K2"/>
    <mergeCell ref="A4:K4"/>
    <mergeCell ref="A5:K5"/>
    <mergeCell ref="B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I14"/>
  <sheetViews>
    <sheetView view="pageBreakPreview" zoomScale="70" zoomScaleSheetLayoutView="70" zoomScalePageLayoutView="0" workbookViewId="0" topLeftCell="A1">
      <selection activeCell="H12" sqref="H12"/>
    </sheetView>
  </sheetViews>
  <sheetFormatPr defaultColWidth="9.00390625" defaultRowHeight="15.75"/>
  <cols>
    <col min="1" max="8" width="16.125" style="0" customWidth="1"/>
    <col min="9" max="9" width="18.25390625" style="0" customWidth="1"/>
  </cols>
  <sheetData>
    <row r="1" spans="1:9" s="182" customFormat="1" ht="18" customHeight="1">
      <c r="A1" s="84" t="s">
        <v>353</v>
      </c>
      <c r="B1" s="177"/>
      <c r="C1" s="178"/>
      <c r="D1" s="177"/>
      <c r="E1" s="178"/>
      <c r="F1" s="177"/>
      <c r="G1" s="130" t="s">
        <v>354</v>
      </c>
      <c r="H1" s="832" t="s">
        <v>293</v>
      </c>
      <c r="I1" s="832"/>
    </row>
    <row r="2" spans="1:9" ht="18" customHeight="1">
      <c r="A2" s="131" t="s">
        <v>355</v>
      </c>
      <c r="B2" s="90" t="s">
        <v>356</v>
      </c>
      <c r="C2" s="132"/>
      <c r="D2" s="133"/>
      <c r="E2" s="132"/>
      <c r="F2" s="133"/>
      <c r="G2" s="130" t="s">
        <v>357</v>
      </c>
      <c r="H2" s="807" t="s">
        <v>411</v>
      </c>
      <c r="I2" s="807"/>
    </row>
    <row r="3" spans="1:9" ht="22.5" customHeight="1">
      <c r="A3" s="134"/>
      <c r="B3" s="135"/>
      <c r="C3" s="137"/>
      <c r="D3" s="135"/>
      <c r="E3" s="136"/>
      <c r="F3" s="135"/>
      <c r="G3" s="136"/>
      <c r="H3" s="138"/>
      <c r="I3" s="134"/>
    </row>
    <row r="4" spans="1:9" ht="37.5" customHeight="1">
      <c r="A4" s="841" t="s">
        <v>412</v>
      </c>
      <c r="B4" s="841"/>
      <c r="C4" s="841"/>
      <c r="D4" s="841"/>
      <c r="E4" s="841"/>
      <c r="F4" s="841"/>
      <c r="G4" s="841"/>
      <c r="H4" s="841"/>
      <c r="I4" s="841"/>
    </row>
    <row r="5" spans="1:9" ht="16.5" customHeight="1" thickBot="1">
      <c r="A5" s="834" t="s">
        <v>413</v>
      </c>
      <c r="B5" s="834"/>
      <c r="C5" s="834"/>
      <c r="D5" s="834"/>
      <c r="E5" s="834"/>
      <c r="F5" s="834"/>
      <c r="G5" s="834"/>
      <c r="H5" s="834"/>
      <c r="I5" s="834"/>
    </row>
    <row r="6" spans="1:9" ht="52.5" customHeight="1">
      <c r="A6" s="842" t="s">
        <v>405</v>
      </c>
      <c r="B6" s="167" t="s">
        <v>362</v>
      </c>
      <c r="C6" s="167" t="s">
        <v>363</v>
      </c>
      <c r="D6" s="168" t="s">
        <v>364</v>
      </c>
      <c r="E6" s="168" t="s">
        <v>365</v>
      </c>
      <c r="F6" s="835" t="s">
        <v>366</v>
      </c>
      <c r="G6" s="836"/>
      <c r="H6" s="836"/>
      <c r="I6" s="836"/>
    </row>
    <row r="7" spans="1:9" ht="52.5" customHeight="1" thickBot="1">
      <c r="A7" s="843"/>
      <c r="B7" s="169" t="s">
        <v>367</v>
      </c>
      <c r="C7" s="169" t="s">
        <v>367</v>
      </c>
      <c r="D7" s="170" t="s">
        <v>368</v>
      </c>
      <c r="E7" s="170" t="s">
        <v>369</v>
      </c>
      <c r="F7" s="171" t="s">
        <v>329</v>
      </c>
      <c r="G7" s="171" t="s">
        <v>370</v>
      </c>
      <c r="H7" s="171" t="s">
        <v>371</v>
      </c>
      <c r="I7" s="172" t="s">
        <v>316</v>
      </c>
    </row>
    <row r="8" spans="1:9" ht="90" customHeight="1" thickBot="1">
      <c r="A8" s="146" t="s">
        <v>408</v>
      </c>
      <c r="B8" s="173">
        <v>66</v>
      </c>
      <c r="C8" s="174">
        <v>187</v>
      </c>
      <c r="D8" s="174">
        <v>65</v>
      </c>
      <c r="E8" s="174">
        <v>22</v>
      </c>
      <c r="F8" s="175">
        <v>9.391846</v>
      </c>
      <c r="G8" s="175">
        <v>9.247146</v>
      </c>
      <c r="H8" s="175">
        <v>0.0742</v>
      </c>
      <c r="I8" s="175">
        <v>0.0705</v>
      </c>
    </row>
    <row r="9" spans="1:9" ht="18" customHeight="1">
      <c r="A9" s="150"/>
      <c r="B9" s="150"/>
      <c r="C9" s="151"/>
      <c r="D9" s="152"/>
      <c r="E9" s="152"/>
      <c r="F9" s="152"/>
      <c r="G9" s="153"/>
      <c r="H9" s="840" t="s">
        <v>344</v>
      </c>
      <c r="I9" s="840"/>
    </row>
    <row r="10" spans="1:9" ht="37.5" customHeight="1">
      <c r="A10" s="156" t="s">
        <v>396</v>
      </c>
      <c r="B10" s="157"/>
      <c r="C10" s="157" t="s">
        <v>346</v>
      </c>
      <c r="D10" s="179"/>
      <c r="E10" s="157" t="s">
        <v>347</v>
      </c>
      <c r="F10" s="179"/>
      <c r="G10" s="176" t="s">
        <v>348</v>
      </c>
      <c r="H10" s="179"/>
      <c r="I10" s="156"/>
    </row>
    <row r="11" spans="1:9" ht="37.5" customHeight="1">
      <c r="A11" s="156"/>
      <c r="B11" s="157"/>
      <c r="C11" s="157"/>
      <c r="D11" s="179"/>
      <c r="E11" s="157"/>
      <c r="F11" s="179"/>
      <c r="G11" s="176"/>
      <c r="H11" s="179"/>
      <c r="I11" s="156"/>
    </row>
    <row r="12" spans="1:9" ht="37.5" customHeight="1">
      <c r="A12" s="157"/>
      <c r="B12" s="157"/>
      <c r="C12" s="179"/>
      <c r="D12" s="180"/>
      <c r="E12" s="181" t="s">
        <v>349</v>
      </c>
      <c r="F12" s="179"/>
      <c r="G12" s="156"/>
      <c r="H12" s="179"/>
      <c r="I12" s="156"/>
    </row>
    <row r="13" spans="1:9" ht="37.5" customHeight="1">
      <c r="A13" s="182" t="s">
        <v>397</v>
      </c>
      <c r="B13" s="183"/>
      <c r="C13" s="183"/>
      <c r="D13" s="183"/>
      <c r="E13" s="183"/>
      <c r="F13" s="183"/>
      <c r="G13" s="183"/>
      <c r="H13" s="183"/>
      <c r="I13" s="182"/>
    </row>
    <row r="14" spans="1:9" ht="15.75">
      <c r="A14" s="184" t="s">
        <v>398</v>
      </c>
      <c r="B14" s="183"/>
      <c r="C14" s="183"/>
      <c r="D14" s="183"/>
      <c r="E14" s="183"/>
      <c r="F14" s="183"/>
      <c r="G14" s="183"/>
      <c r="H14" s="183"/>
      <c r="I14" s="182"/>
    </row>
  </sheetData>
  <sheetProtection/>
  <mergeCells count="7">
    <mergeCell ref="H9:I9"/>
    <mergeCell ref="H1:I1"/>
    <mergeCell ref="H2:I2"/>
    <mergeCell ref="A4:I4"/>
    <mergeCell ref="A5:I5"/>
    <mergeCell ref="A6:A7"/>
    <mergeCell ref="F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Y15"/>
  <sheetViews>
    <sheetView view="pageBreakPreview" zoomScale="70" zoomScaleSheetLayoutView="70" zoomScalePageLayoutView="0" workbookViewId="0" topLeftCell="A1">
      <selection activeCell="U13" sqref="U13"/>
    </sheetView>
  </sheetViews>
  <sheetFormatPr defaultColWidth="9.00390625" defaultRowHeight="15.75"/>
  <cols>
    <col min="1" max="1" width="3.375" style="0" customWidth="1"/>
    <col min="2" max="2" width="3.75390625" style="0" customWidth="1"/>
    <col min="3" max="3" width="7.125" style="0" customWidth="1"/>
    <col min="4" max="4" width="5.75390625" style="0" customWidth="1"/>
    <col min="5" max="5" width="6.25390625" style="0" customWidth="1"/>
    <col min="6" max="6" width="5.375" style="0" customWidth="1"/>
    <col min="7" max="7" width="5.50390625" style="0" customWidth="1"/>
    <col min="8" max="8" width="6.125" style="0" customWidth="1"/>
    <col min="9" max="9" width="5.75390625" style="0" customWidth="1"/>
    <col min="10" max="10" width="5.625" style="0" customWidth="1"/>
    <col min="11" max="11" width="6.75390625" style="0" customWidth="1"/>
    <col min="12" max="13" width="6.25390625" style="0" customWidth="1"/>
    <col min="14" max="14" width="5.375" style="0" customWidth="1"/>
    <col min="15" max="15" width="6.375" style="0" customWidth="1"/>
    <col min="16" max="17" width="6.25390625" style="0" customWidth="1"/>
    <col min="18" max="18" width="5.375" style="0" customWidth="1"/>
    <col min="19" max="19" width="7.50390625" style="0" bestFit="1" customWidth="1"/>
    <col min="20" max="20" width="6.25390625" style="0" customWidth="1"/>
    <col min="21" max="21" width="7.50390625" style="0" bestFit="1" customWidth="1"/>
    <col min="22" max="22" width="5.50390625" style="0" customWidth="1"/>
    <col min="23" max="23" width="7.50390625" style="0" bestFit="1" customWidth="1"/>
    <col min="24" max="24" width="5.875" style="0" customWidth="1"/>
    <col min="25" max="25" width="5.50390625" style="0" customWidth="1"/>
  </cols>
  <sheetData>
    <row r="1" spans="1:25" ht="15.75" customHeight="1">
      <c r="A1" s="810" t="s">
        <v>414</v>
      </c>
      <c r="B1" s="810"/>
      <c r="C1" s="810"/>
      <c r="D1" s="185"/>
      <c r="E1" s="186"/>
      <c r="F1" s="186"/>
      <c r="G1" s="186"/>
      <c r="H1" s="186"/>
      <c r="I1" s="186"/>
      <c r="J1" s="187"/>
      <c r="K1" s="187"/>
      <c r="L1" s="187"/>
      <c r="M1" s="187"/>
      <c r="N1" s="187"/>
      <c r="O1" s="187"/>
      <c r="P1" s="187"/>
      <c r="Q1" s="187"/>
      <c r="R1" s="187"/>
      <c r="S1" s="187"/>
      <c r="T1" s="844" t="s">
        <v>354</v>
      </c>
      <c r="U1" s="844"/>
      <c r="V1" s="845" t="s">
        <v>415</v>
      </c>
      <c r="W1" s="846"/>
      <c r="X1" s="846"/>
      <c r="Y1" s="847"/>
    </row>
    <row r="2" spans="1:25" ht="15.75" customHeight="1">
      <c r="A2" s="810" t="s">
        <v>416</v>
      </c>
      <c r="B2" s="810"/>
      <c r="C2" s="810"/>
      <c r="D2" s="188" t="s">
        <v>417</v>
      </c>
      <c r="E2" s="189"/>
      <c r="F2" s="189"/>
      <c r="G2" s="189"/>
      <c r="H2" s="189"/>
      <c r="I2" s="189"/>
      <c r="J2" s="190"/>
      <c r="K2" s="190"/>
      <c r="L2" s="190"/>
      <c r="M2" s="190"/>
      <c r="N2" s="190"/>
      <c r="O2" s="190"/>
      <c r="P2" s="190"/>
      <c r="Q2" s="190"/>
      <c r="R2" s="190"/>
      <c r="S2" s="191"/>
      <c r="T2" s="844" t="s">
        <v>357</v>
      </c>
      <c r="U2" s="844"/>
      <c r="V2" s="848" t="s">
        <v>442</v>
      </c>
      <c r="W2" s="849"/>
      <c r="X2" s="849"/>
      <c r="Y2" s="850"/>
    </row>
    <row r="3" spans="1:25" ht="23.25">
      <c r="A3" s="93"/>
      <c r="B3" s="93"/>
      <c r="C3" s="192"/>
      <c r="D3" s="193"/>
      <c r="E3" s="187"/>
      <c r="F3" s="127"/>
      <c r="G3" s="127"/>
      <c r="H3" s="127"/>
      <c r="I3" s="127"/>
      <c r="J3" s="194"/>
      <c r="K3" s="195"/>
      <c r="L3" s="195"/>
      <c r="M3" s="187"/>
      <c r="N3" s="187"/>
      <c r="O3" s="187"/>
      <c r="P3" s="187"/>
      <c r="Q3" s="187"/>
      <c r="R3" s="187"/>
      <c r="S3" s="187"/>
      <c r="T3" s="187"/>
      <c r="U3" s="187"/>
      <c r="V3" s="187"/>
      <c r="W3" s="187"/>
      <c r="X3" s="187"/>
      <c r="Y3" s="187"/>
    </row>
    <row r="4" spans="1:25" ht="25.5">
      <c r="A4" s="851" t="s">
        <v>418</v>
      </c>
      <c r="B4" s="851"/>
      <c r="C4" s="851"/>
      <c r="D4" s="851"/>
      <c r="E4" s="851"/>
      <c r="F4" s="851"/>
      <c r="G4" s="851"/>
      <c r="H4" s="851"/>
      <c r="I4" s="851"/>
      <c r="J4" s="851"/>
      <c r="K4" s="851"/>
      <c r="L4" s="851"/>
      <c r="M4" s="851"/>
      <c r="N4" s="851"/>
      <c r="O4" s="851"/>
      <c r="P4" s="851"/>
      <c r="Q4" s="851"/>
      <c r="R4" s="851"/>
      <c r="S4" s="851"/>
      <c r="T4" s="851"/>
      <c r="U4" s="851"/>
      <c r="V4" s="851"/>
      <c r="W4" s="851"/>
      <c r="X4" s="851"/>
      <c r="Y4" s="851"/>
    </row>
    <row r="5" spans="1:25" ht="16.5" thickBot="1">
      <c r="A5" s="852" t="s">
        <v>419</v>
      </c>
      <c r="B5" s="852"/>
      <c r="C5" s="852"/>
      <c r="D5" s="852"/>
      <c r="E5" s="852"/>
      <c r="F5" s="852"/>
      <c r="G5" s="852"/>
      <c r="H5" s="852"/>
      <c r="I5" s="852"/>
      <c r="J5" s="852"/>
      <c r="K5" s="852"/>
      <c r="L5" s="852"/>
      <c r="M5" s="852"/>
      <c r="N5" s="852"/>
      <c r="O5" s="852"/>
      <c r="P5" s="852"/>
      <c r="Q5" s="852"/>
      <c r="R5" s="852"/>
      <c r="S5" s="852"/>
      <c r="T5" s="852"/>
      <c r="U5" s="852"/>
      <c r="V5" s="852"/>
      <c r="W5" s="852"/>
      <c r="X5" s="853" t="s">
        <v>420</v>
      </c>
      <c r="Y5" s="854"/>
    </row>
    <row r="6" spans="1:25" ht="68.25" customHeight="1">
      <c r="A6" s="855" t="s">
        <v>421</v>
      </c>
      <c r="B6" s="856"/>
      <c r="C6" s="856"/>
      <c r="D6" s="859" t="s">
        <v>422</v>
      </c>
      <c r="E6" s="855"/>
      <c r="F6" s="859" t="s">
        <v>423</v>
      </c>
      <c r="G6" s="855"/>
      <c r="H6" s="859" t="s">
        <v>424</v>
      </c>
      <c r="I6" s="855"/>
      <c r="J6" s="859" t="s">
        <v>425</v>
      </c>
      <c r="K6" s="855"/>
      <c r="L6" s="859" t="s">
        <v>426</v>
      </c>
      <c r="M6" s="855"/>
      <c r="N6" s="859" t="s">
        <v>427</v>
      </c>
      <c r="O6" s="855"/>
      <c r="P6" s="859" t="s">
        <v>428</v>
      </c>
      <c r="Q6" s="855"/>
      <c r="R6" s="864" t="s">
        <v>429</v>
      </c>
      <c r="S6" s="865"/>
      <c r="T6" s="864" t="s">
        <v>430</v>
      </c>
      <c r="U6" s="865"/>
      <c r="V6" s="864" t="s">
        <v>431</v>
      </c>
      <c r="W6" s="865"/>
      <c r="X6" s="859" t="s">
        <v>432</v>
      </c>
      <c r="Y6" s="866"/>
    </row>
    <row r="7" spans="1:25" ht="68.25" customHeight="1" thickBot="1">
      <c r="A7" s="857"/>
      <c r="B7" s="858"/>
      <c r="C7" s="858"/>
      <c r="D7" s="196" t="s">
        <v>433</v>
      </c>
      <c r="E7" s="196" t="s">
        <v>434</v>
      </c>
      <c r="F7" s="196" t="s">
        <v>433</v>
      </c>
      <c r="G7" s="196" t="s">
        <v>434</v>
      </c>
      <c r="H7" s="196" t="s">
        <v>433</v>
      </c>
      <c r="I7" s="196" t="s">
        <v>434</v>
      </c>
      <c r="J7" s="196" t="s">
        <v>433</v>
      </c>
      <c r="K7" s="196" t="s">
        <v>434</v>
      </c>
      <c r="L7" s="196" t="s">
        <v>433</v>
      </c>
      <c r="M7" s="196" t="s">
        <v>434</v>
      </c>
      <c r="N7" s="196" t="s">
        <v>433</v>
      </c>
      <c r="O7" s="196" t="s">
        <v>434</v>
      </c>
      <c r="P7" s="196" t="s">
        <v>433</v>
      </c>
      <c r="Q7" s="196" t="s">
        <v>434</v>
      </c>
      <c r="R7" s="196" t="s">
        <v>433</v>
      </c>
      <c r="S7" s="196" t="s">
        <v>434</v>
      </c>
      <c r="T7" s="196" t="s">
        <v>433</v>
      </c>
      <c r="U7" s="196" t="s">
        <v>434</v>
      </c>
      <c r="V7" s="196" t="s">
        <v>433</v>
      </c>
      <c r="W7" s="197" t="s">
        <v>434</v>
      </c>
      <c r="X7" s="196" t="s">
        <v>433</v>
      </c>
      <c r="Y7" s="197" t="s">
        <v>434</v>
      </c>
    </row>
    <row r="8" spans="1:25" ht="68.25" customHeight="1">
      <c r="A8" s="867" t="s">
        <v>435</v>
      </c>
      <c r="B8" s="867"/>
      <c r="C8" s="868"/>
      <c r="D8" s="198">
        <v>0</v>
      </c>
      <c r="E8" s="199">
        <v>1</v>
      </c>
      <c r="F8" s="199">
        <v>0</v>
      </c>
      <c r="G8" s="199">
        <v>0</v>
      </c>
      <c r="H8" s="199">
        <v>0</v>
      </c>
      <c r="I8" s="199">
        <v>0</v>
      </c>
      <c r="J8" s="199">
        <v>0</v>
      </c>
      <c r="K8" s="199">
        <v>0</v>
      </c>
      <c r="L8" s="199">
        <v>0</v>
      </c>
      <c r="M8" s="199">
        <v>0</v>
      </c>
      <c r="N8" s="199">
        <v>0</v>
      </c>
      <c r="O8" s="199">
        <v>0</v>
      </c>
      <c r="P8" s="199">
        <v>0</v>
      </c>
      <c r="Q8" s="199">
        <v>0</v>
      </c>
      <c r="R8" s="199">
        <v>0</v>
      </c>
      <c r="S8" s="199">
        <v>0</v>
      </c>
      <c r="T8" s="199">
        <v>0</v>
      </c>
      <c r="U8" s="199">
        <v>0</v>
      </c>
      <c r="V8" s="199">
        <v>0</v>
      </c>
      <c r="W8" s="199">
        <v>1</v>
      </c>
      <c r="X8" s="199">
        <v>0</v>
      </c>
      <c r="Y8" s="199">
        <v>0</v>
      </c>
    </row>
    <row r="9" spans="1:25" ht="39" customHeight="1" thickBot="1">
      <c r="A9" s="860" t="s">
        <v>436</v>
      </c>
      <c r="B9" s="860"/>
      <c r="C9" s="861"/>
      <c r="D9" s="862" t="s">
        <v>437</v>
      </c>
      <c r="E9" s="863"/>
      <c r="F9" s="863"/>
      <c r="G9" s="863"/>
      <c r="H9" s="863"/>
      <c r="I9" s="863"/>
      <c r="J9" s="863"/>
      <c r="K9" s="863"/>
      <c r="L9" s="863"/>
      <c r="M9" s="863"/>
      <c r="N9" s="863"/>
      <c r="O9" s="863"/>
      <c r="P9" s="863"/>
      <c r="Q9" s="863"/>
      <c r="R9" s="863"/>
      <c r="S9" s="863"/>
      <c r="T9" s="863"/>
      <c r="U9" s="863"/>
      <c r="V9" s="863"/>
      <c r="W9" s="863"/>
      <c r="X9" s="863"/>
      <c r="Y9" s="863"/>
    </row>
    <row r="10" spans="1:25" ht="15" customHeight="1">
      <c r="A10" s="200"/>
      <c r="B10" s="200"/>
      <c r="C10" s="118"/>
      <c r="D10" s="119"/>
      <c r="E10" s="119"/>
      <c r="F10" s="119"/>
      <c r="G10" s="201"/>
      <c r="H10" s="202"/>
      <c r="I10" s="202"/>
      <c r="J10" s="202"/>
      <c r="K10" s="203"/>
      <c r="L10" s="203"/>
      <c r="M10" s="203"/>
      <c r="N10" s="203"/>
      <c r="O10" s="203"/>
      <c r="P10" s="203"/>
      <c r="Q10" s="203"/>
      <c r="R10" s="203"/>
      <c r="S10" s="203"/>
      <c r="T10" s="203"/>
      <c r="U10" s="203"/>
      <c r="V10" s="203"/>
      <c r="W10" s="203"/>
      <c r="X10" s="203"/>
      <c r="Y10" s="204" t="s">
        <v>438</v>
      </c>
    </row>
    <row r="11" spans="1:25" ht="30" customHeight="1">
      <c r="A11" s="205" t="s">
        <v>396</v>
      </c>
      <c r="B11" s="206"/>
      <c r="C11" s="207"/>
      <c r="D11" s="207"/>
      <c r="E11" s="207"/>
      <c r="F11" s="207"/>
      <c r="G11" s="207"/>
      <c r="H11" s="208" t="s">
        <v>346</v>
      </c>
      <c r="I11" s="207"/>
      <c r="J11" s="208"/>
      <c r="K11" s="207"/>
      <c r="L11" s="207"/>
      <c r="M11" s="207"/>
      <c r="N11" s="206" t="s">
        <v>439</v>
      </c>
      <c r="O11" s="207"/>
      <c r="P11" s="207"/>
      <c r="Q11" s="207"/>
      <c r="R11" s="207"/>
      <c r="S11" s="207"/>
      <c r="T11" s="208" t="s">
        <v>440</v>
      </c>
      <c r="U11" s="207"/>
      <c r="V11" s="207"/>
      <c r="W11" s="207"/>
      <c r="X11" s="207"/>
      <c r="Y11" s="207"/>
    </row>
    <row r="12" spans="1:25" ht="30" customHeight="1">
      <c r="A12" s="206"/>
      <c r="B12" s="206"/>
      <c r="C12" s="207"/>
      <c r="D12" s="209"/>
      <c r="E12" s="206"/>
      <c r="F12" s="207"/>
      <c r="G12" s="207"/>
      <c r="H12" s="205"/>
      <c r="I12" s="207"/>
      <c r="J12" s="208"/>
      <c r="K12" s="207"/>
      <c r="L12" s="207"/>
      <c r="M12" s="207"/>
      <c r="N12" s="207"/>
      <c r="O12" s="207"/>
      <c r="P12" s="207"/>
      <c r="Q12" s="207"/>
      <c r="R12" s="207"/>
      <c r="S12" s="207"/>
      <c r="T12" s="207"/>
      <c r="U12" s="207"/>
      <c r="V12" s="207"/>
      <c r="W12" s="207"/>
      <c r="X12" s="207"/>
      <c r="Y12" s="207"/>
    </row>
    <row r="13" spans="1:25" ht="30" customHeight="1">
      <c r="A13" s="210"/>
      <c r="B13" s="211"/>
      <c r="C13" s="211"/>
      <c r="D13" s="211"/>
      <c r="E13" s="211"/>
      <c r="F13" s="211"/>
      <c r="G13" s="211"/>
      <c r="H13" s="212"/>
      <c r="I13" s="213"/>
      <c r="J13" s="214"/>
      <c r="K13" s="214"/>
      <c r="L13" s="214"/>
      <c r="M13" s="214"/>
      <c r="N13" s="209" t="s">
        <v>349</v>
      </c>
      <c r="O13" s="214"/>
      <c r="P13" s="214"/>
      <c r="Q13" s="214"/>
      <c r="R13" s="214"/>
      <c r="S13" s="214"/>
      <c r="T13" s="210"/>
      <c r="U13" s="214"/>
      <c r="V13" s="214"/>
      <c r="W13" s="214"/>
      <c r="X13" s="210"/>
      <c r="Y13" s="210"/>
    </row>
    <row r="14" spans="1:25" ht="30" customHeight="1">
      <c r="A14" s="215" t="s">
        <v>441</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row>
    <row r="15" spans="1:25" ht="15.75">
      <c r="A15" s="217" t="s">
        <v>398</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row>
  </sheetData>
  <sheetProtection/>
  <mergeCells count="24">
    <mergeCell ref="A9:C9"/>
    <mergeCell ref="D9:Y9"/>
    <mergeCell ref="P6:Q6"/>
    <mergeCell ref="R6:S6"/>
    <mergeCell ref="T6:U6"/>
    <mergeCell ref="V6:W6"/>
    <mergeCell ref="X6:Y6"/>
    <mergeCell ref="A8:C8"/>
    <mergeCell ref="A4:Y4"/>
    <mergeCell ref="A5:W5"/>
    <mergeCell ref="X5:Y5"/>
    <mergeCell ref="A6:C7"/>
    <mergeCell ref="D6:E6"/>
    <mergeCell ref="F6:G6"/>
    <mergeCell ref="H6:I6"/>
    <mergeCell ref="J6:K6"/>
    <mergeCell ref="L6:M6"/>
    <mergeCell ref="N6:O6"/>
    <mergeCell ref="A1:C1"/>
    <mergeCell ref="T1:U1"/>
    <mergeCell ref="V1:Y1"/>
    <mergeCell ref="A2:C2"/>
    <mergeCell ref="T2:U2"/>
    <mergeCell ref="V2:Y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T21"/>
  <sheetViews>
    <sheetView view="pageBreakPreview" zoomScale="70" zoomScaleSheetLayoutView="70" zoomScalePageLayoutView="0" workbookViewId="0" topLeftCell="A1">
      <selection activeCell="W8" sqref="W8"/>
    </sheetView>
  </sheetViews>
  <sheetFormatPr defaultColWidth="9.00390625" defaultRowHeight="15.75"/>
  <cols>
    <col min="1" max="1" width="18.75390625" style="0" customWidth="1"/>
    <col min="2" max="2" width="8.125" style="0" customWidth="1"/>
    <col min="3" max="3" width="7.50390625" style="0" customWidth="1"/>
    <col min="4" max="4" width="8.50390625" style="0" customWidth="1"/>
    <col min="5" max="5" width="7.50390625" style="0" customWidth="1"/>
    <col min="6" max="6" width="8.50390625" style="0" customWidth="1"/>
    <col min="7" max="7" width="7.50390625" style="0" customWidth="1"/>
    <col min="8" max="8" width="8.50390625" style="0" customWidth="1"/>
    <col min="9" max="9" width="7.50390625" style="0" customWidth="1"/>
    <col min="10" max="10" width="8.50390625" style="0" customWidth="1"/>
    <col min="11" max="11" width="7.50390625" style="0" customWidth="1"/>
    <col min="12" max="12" width="8.50390625" style="0" customWidth="1"/>
    <col min="13" max="13" width="7.50390625" style="0" customWidth="1"/>
    <col min="14" max="14" width="8.50390625" style="0" customWidth="1"/>
    <col min="15" max="15" width="7.50390625" style="0" customWidth="1"/>
    <col min="16" max="16" width="8.50390625" style="0" customWidth="1"/>
    <col min="17" max="17" width="7.50390625" style="0" customWidth="1"/>
    <col min="18" max="18" width="8.50390625" style="0" customWidth="1"/>
    <col min="19" max="19" width="7.50390625" style="0" customWidth="1"/>
    <col min="20" max="20" width="10.00390625" style="0" customWidth="1"/>
  </cols>
  <sheetData>
    <row r="1" spans="1:20" ht="27.75" customHeight="1">
      <c r="A1" s="869" t="s">
        <v>444</v>
      </c>
      <c r="B1" s="870"/>
      <c r="C1" s="218"/>
      <c r="D1" s="218"/>
      <c r="E1" s="218"/>
      <c r="F1" s="218"/>
      <c r="G1" s="218"/>
      <c r="H1" s="218"/>
      <c r="I1" s="218"/>
      <c r="J1" s="218"/>
      <c r="K1" s="218"/>
      <c r="L1" s="218"/>
      <c r="M1" s="218"/>
      <c r="N1" s="218"/>
      <c r="O1" s="218"/>
      <c r="P1" s="871" t="s">
        <v>354</v>
      </c>
      <c r="Q1" s="871"/>
      <c r="R1" s="872" t="s">
        <v>445</v>
      </c>
      <c r="S1" s="873"/>
      <c r="T1" s="874"/>
    </row>
    <row r="2" spans="1:20" ht="27" customHeight="1">
      <c r="A2" s="875" t="s">
        <v>446</v>
      </c>
      <c r="B2" s="876"/>
      <c r="C2" s="220" t="s">
        <v>447</v>
      </c>
      <c r="D2" s="221"/>
      <c r="E2" s="221"/>
      <c r="F2" s="221"/>
      <c r="G2" s="221"/>
      <c r="H2" s="221"/>
      <c r="I2" s="221"/>
      <c r="J2" s="221"/>
      <c r="K2" s="221"/>
      <c r="L2" s="221"/>
      <c r="M2" s="221"/>
      <c r="N2" s="221"/>
      <c r="O2" s="221"/>
      <c r="P2" s="871" t="s">
        <v>448</v>
      </c>
      <c r="Q2" s="871"/>
      <c r="R2" s="875" t="s">
        <v>482</v>
      </c>
      <c r="S2" s="877"/>
      <c r="T2" s="876"/>
    </row>
    <row r="3" spans="1:20" ht="19.5" customHeight="1">
      <c r="A3" s="222"/>
      <c r="B3" s="223"/>
      <c r="C3" s="224"/>
      <c r="D3" s="218"/>
      <c r="E3" s="218"/>
      <c r="F3" s="224"/>
      <c r="G3" s="218"/>
      <c r="H3" s="218"/>
      <c r="I3" s="218"/>
      <c r="J3" s="218"/>
      <c r="K3" s="218"/>
      <c r="L3" s="218"/>
      <c r="M3" s="218"/>
      <c r="N3" s="218"/>
      <c r="O3" s="218"/>
      <c r="P3" s="218"/>
      <c r="Q3" s="218"/>
      <c r="R3" s="218"/>
      <c r="S3" s="218"/>
      <c r="T3" s="218"/>
    </row>
    <row r="4" spans="1:20" ht="27" customHeight="1">
      <c r="A4" s="878" t="s">
        <v>449</v>
      </c>
      <c r="B4" s="879"/>
      <c r="C4" s="879"/>
      <c r="D4" s="879"/>
      <c r="E4" s="879"/>
      <c r="F4" s="879"/>
      <c r="G4" s="879"/>
      <c r="H4" s="879"/>
      <c r="I4" s="879"/>
      <c r="J4" s="879"/>
      <c r="K4" s="879"/>
      <c r="L4" s="879"/>
      <c r="M4" s="879"/>
      <c r="N4" s="879"/>
      <c r="O4" s="879"/>
      <c r="P4" s="879"/>
      <c r="Q4" s="879"/>
      <c r="R4" s="879"/>
      <c r="S4" s="879"/>
      <c r="T4" s="879"/>
    </row>
    <row r="5" spans="1:20" ht="18.75" customHeight="1">
      <c r="A5" s="880" t="s">
        <v>450</v>
      </c>
      <c r="B5" s="880"/>
      <c r="C5" s="880"/>
      <c r="D5" s="880"/>
      <c r="E5" s="880"/>
      <c r="F5" s="880"/>
      <c r="G5" s="880"/>
      <c r="H5" s="880"/>
      <c r="I5" s="880"/>
      <c r="J5" s="880"/>
      <c r="K5" s="880"/>
      <c r="L5" s="880"/>
      <c r="M5" s="880"/>
      <c r="N5" s="880"/>
      <c r="O5" s="880"/>
      <c r="P5" s="880"/>
      <c r="Q5" s="880"/>
      <c r="R5" s="880"/>
      <c r="S5" s="880"/>
      <c r="T5" s="880"/>
    </row>
    <row r="6" spans="1:20" ht="20.25" thickBot="1">
      <c r="A6" s="225"/>
      <c r="B6" s="225"/>
      <c r="C6" s="225"/>
      <c r="D6" s="225"/>
      <c r="E6" s="225"/>
      <c r="F6" s="225"/>
      <c r="G6" s="880"/>
      <c r="H6" s="880"/>
      <c r="I6" s="880"/>
      <c r="J6" s="880"/>
      <c r="K6" s="880"/>
      <c r="L6" s="880"/>
      <c r="M6" s="880"/>
      <c r="N6" s="225"/>
      <c r="O6" s="225"/>
      <c r="P6" s="225"/>
      <c r="Q6" s="225"/>
      <c r="R6" s="225"/>
      <c r="S6" s="225"/>
      <c r="T6" s="226" t="s">
        <v>451</v>
      </c>
    </row>
    <row r="7" spans="1:20" ht="24.75" customHeight="1">
      <c r="A7" s="881" t="s">
        <v>452</v>
      </c>
      <c r="B7" s="884" t="s">
        <v>453</v>
      </c>
      <c r="C7" s="885"/>
      <c r="D7" s="886"/>
      <c r="E7" s="890" t="s">
        <v>454</v>
      </c>
      <c r="F7" s="891"/>
      <c r="G7" s="891"/>
      <c r="H7" s="891"/>
      <c r="I7" s="891"/>
      <c r="J7" s="891"/>
      <c r="K7" s="891"/>
      <c r="L7" s="891"/>
      <c r="M7" s="891"/>
      <c r="N7" s="891"/>
      <c r="O7" s="891"/>
      <c r="P7" s="891"/>
      <c r="Q7" s="891"/>
      <c r="R7" s="891"/>
      <c r="S7" s="891"/>
      <c r="T7" s="892"/>
    </row>
    <row r="8" spans="1:20" ht="38.25" customHeight="1">
      <c r="A8" s="882"/>
      <c r="B8" s="887"/>
      <c r="C8" s="888"/>
      <c r="D8" s="889"/>
      <c r="E8" s="893" t="s">
        <v>455</v>
      </c>
      <c r="F8" s="893"/>
      <c r="G8" s="893" t="s">
        <v>456</v>
      </c>
      <c r="H8" s="893"/>
      <c r="I8" s="893" t="s">
        <v>457</v>
      </c>
      <c r="J8" s="893"/>
      <c r="K8" s="893" t="s">
        <v>458</v>
      </c>
      <c r="L8" s="893"/>
      <c r="M8" s="893" t="s">
        <v>459</v>
      </c>
      <c r="N8" s="893"/>
      <c r="O8" s="894" t="s">
        <v>460</v>
      </c>
      <c r="P8" s="895"/>
      <c r="Q8" s="893" t="s">
        <v>461</v>
      </c>
      <c r="R8" s="893"/>
      <c r="S8" s="893" t="s">
        <v>462</v>
      </c>
      <c r="T8" s="893"/>
    </row>
    <row r="9" spans="1:20" ht="33" customHeight="1" thickBot="1">
      <c r="A9" s="883"/>
      <c r="B9" s="227" t="s">
        <v>463</v>
      </c>
      <c r="C9" s="228" t="s">
        <v>464</v>
      </c>
      <c r="D9" s="228" t="s">
        <v>465</v>
      </c>
      <c r="E9" s="228" t="s">
        <v>464</v>
      </c>
      <c r="F9" s="228" t="s">
        <v>465</v>
      </c>
      <c r="G9" s="228" t="s">
        <v>464</v>
      </c>
      <c r="H9" s="228" t="s">
        <v>465</v>
      </c>
      <c r="I9" s="228" t="s">
        <v>464</v>
      </c>
      <c r="J9" s="228" t="s">
        <v>465</v>
      </c>
      <c r="K9" s="228" t="s">
        <v>464</v>
      </c>
      <c r="L9" s="228" t="s">
        <v>465</v>
      </c>
      <c r="M9" s="228" t="s">
        <v>464</v>
      </c>
      <c r="N9" s="228" t="s">
        <v>465</v>
      </c>
      <c r="O9" s="228" t="s">
        <v>464</v>
      </c>
      <c r="P9" s="228" t="s">
        <v>465</v>
      </c>
      <c r="Q9" s="228" t="s">
        <v>464</v>
      </c>
      <c r="R9" s="228" t="s">
        <v>465</v>
      </c>
      <c r="S9" s="228" t="s">
        <v>464</v>
      </c>
      <c r="T9" s="228" t="s">
        <v>465</v>
      </c>
    </row>
    <row r="10" spans="1:20" ht="48.75" customHeight="1" thickBot="1">
      <c r="A10" s="229" t="s">
        <v>466</v>
      </c>
      <c r="B10" s="230">
        <f>SUM(C10:D10)</f>
        <v>2074</v>
      </c>
      <c r="C10" s="230">
        <f>SUM(E10,B15)</f>
        <v>1561</v>
      </c>
      <c r="D10" s="230">
        <f>SUM(F10,D15)</f>
        <v>513</v>
      </c>
      <c r="E10" s="230">
        <v>371</v>
      </c>
      <c r="F10" s="230">
        <v>201</v>
      </c>
      <c r="G10" s="230">
        <v>312</v>
      </c>
      <c r="H10" s="230">
        <v>154</v>
      </c>
      <c r="I10" s="230">
        <v>29</v>
      </c>
      <c r="J10" s="230">
        <v>22</v>
      </c>
      <c r="K10" s="230">
        <v>5</v>
      </c>
      <c r="L10" s="230">
        <v>3</v>
      </c>
      <c r="M10" s="230">
        <v>0</v>
      </c>
      <c r="N10" s="230">
        <v>1</v>
      </c>
      <c r="O10" s="230">
        <v>8</v>
      </c>
      <c r="P10" s="230">
        <v>1</v>
      </c>
      <c r="Q10" s="230">
        <v>3</v>
      </c>
      <c r="R10" s="230">
        <v>3</v>
      </c>
      <c r="S10" s="230">
        <v>14</v>
      </c>
      <c r="T10" s="230">
        <v>17</v>
      </c>
    </row>
    <row r="11" spans="1:20" ht="24.75" customHeight="1" thickBot="1">
      <c r="A11" s="231"/>
      <c r="B11" s="232"/>
      <c r="C11" s="232"/>
      <c r="D11" s="232"/>
      <c r="E11" s="232"/>
      <c r="F11" s="232"/>
      <c r="G11" s="232"/>
      <c r="H11" s="232"/>
      <c r="I11" s="232"/>
      <c r="J11" s="232"/>
      <c r="K11" s="232"/>
      <c r="L11" s="232"/>
      <c r="M11" s="232"/>
      <c r="N11" s="232"/>
      <c r="O11" s="232"/>
      <c r="P11" s="232"/>
      <c r="Q11" s="232"/>
      <c r="R11" s="232"/>
      <c r="S11" s="232"/>
      <c r="T11" s="232"/>
    </row>
    <row r="12" spans="1:20" ht="24.75" customHeight="1">
      <c r="A12" s="896" t="s">
        <v>467</v>
      </c>
      <c r="B12" s="897" t="s">
        <v>468</v>
      </c>
      <c r="C12" s="898"/>
      <c r="D12" s="898"/>
      <c r="E12" s="898"/>
      <c r="F12" s="898"/>
      <c r="G12" s="898"/>
      <c r="H12" s="898"/>
      <c r="I12" s="898"/>
      <c r="J12" s="898"/>
      <c r="K12" s="898"/>
      <c r="L12" s="898"/>
      <c r="M12" s="898"/>
      <c r="N12" s="898"/>
      <c r="O12" s="898"/>
      <c r="P12" s="898"/>
      <c r="Q12" s="898"/>
      <c r="R12" s="899"/>
      <c r="S12" s="900" t="s">
        <v>469</v>
      </c>
      <c r="T12" s="901"/>
    </row>
    <row r="13" spans="1:20" ht="38.25" customHeight="1">
      <c r="A13" s="882"/>
      <c r="B13" s="894" t="s">
        <v>455</v>
      </c>
      <c r="C13" s="906"/>
      <c r="D13" s="895"/>
      <c r="E13" s="907" t="s">
        <v>470</v>
      </c>
      <c r="F13" s="908"/>
      <c r="G13" s="907" t="s">
        <v>471</v>
      </c>
      <c r="H13" s="908"/>
      <c r="I13" s="913" t="s">
        <v>472</v>
      </c>
      <c r="J13" s="913"/>
      <c r="K13" s="913" t="s">
        <v>473</v>
      </c>
      <c r="L13" s="913"/>
      <c r="M13" s="913" t="s">
        <v>474</v>
      </c>
      <c r="N13" s="913"/>
      <c r="O13" s="913" t="s">
        <v>475</v>
      </c>
      <c r="P13" s="913"/>
      <c r="Q13" s="907" t="s">
        <v>462</v>
      </c>
      <c r="R13" s="914"/>
      <c r="S13" s="902"/>
      <c r="T13" s="903"/>
    </row>
    <row r="14" spans="1:20" ht="33" customHeight="1" thickBot="1">
      <c r="A14" s="883"/>
      <c r="B14" s="915" t="s">
        <v>464</v>
      </c>
      <c r="C14" s="916"/>
      <c r="D14" s="228" t="s">
        <v>465</v>
      </c>
      <c r="E14" s="228" t="s">
        <v>464</v>
      </c>
      <c r="F14" s="228" t="s">
        <v>465</v>
      </c>
      <c r="G14" s="228" t="s">
        <v>464</v>
      </c>
      <c r="H14" s="228" t="s">
        <v>465</v>
      </c>
      <c r="I14" s="228" t="s">
        <v>464</v>
      </c>
      <c r="J14" s="228" t="s">
        <v>465</v>
      </c>
      <c r="K14" s="228" t="s">
        <v>464</v>
      </c>
      <c r="L14" s="228" t="s">
        <v>465</v>
      </c>
      <c r="M14" s="228" t="s">
        <v>464</v>
      </c>
      <c r="N14" s="228" t="s">
        <v>465</v>
      </c>
      <c r="O14" s="228" t="s">
        <v>464</v>
      </c>
      <c r="P14" s="228" t="s">
        <v>465</v>
      </c>
      <c r="Q14" s="228" t="s">
        <v>464</v>
      </c>
      <c r="R14" s="233" t="s">
        <v>465</v>
      </c>
      <c r="S14" s="904"/>
      <c r="T14" s="905"/>
    </row>
    <row r="15" spans="1:20" ht="48.75" customHeight="1" thickBot="1">
      <c r="A15" s="229" t="s">
        <v>466</v>
      </c>
      <c r="B15" s="909">
        <f>SUM(E15,G15,I15,K15,M15,O15,Q15)</f>
        <v>1190</v>
      </c>
      <c r="C15" s="910"/>
      <c r="D15" s="234">
        <f>SUM(F15,H15,J15,L15,N15,P15,R15)</f>
        <v>312</v>
      </c>
      <c r="E15" s="234">
        <v>2</v>
      </c>
      <c r="F15" s="234">
        <v>0</v>
      </c>
      <c r="G15" s="234">
        <v>5</v>
      </c>
      <c r="H15" s="234">
        <v>2</v>
      </c>
      <c r="I15" s="234">
        <v>1102</v>
      </c>
      <c r="J15" s="234">
        <v>284</v>
      </c>
      <c r="K15" s="234">
        <v>21</v>
      </c>
      <c r="L15" s="234">
        <v>17</v>
      </c>
      <c r="M15" s="234">
        <v>4</v>
      </c>
      <c r="N15" s="234">
        <v>0</v>
      </c>
      <c r="O15" s="234">
        <v>38</v>
      </c>
      <c r="P15" s="234">
        <v>7</v>
      </c>
      <c r="Q15" s="234">
        <v>18</v>
      </c>
      <c r="R15" s="234">
        <v>2</v>
      </c>
      <c r="S15" s="911">
        <v>136</v>
      </c>
      <c r="T15" s="912"/>
    </row>
    <row r="16" spans="1:20" ht="19.5">
      <c r="A16" s="231"/>
      <c r="B16" s="232"/>
      <c r="C16" s="232"/>
      <c r="D16" s="232"/>
      <c r="E16" s="232"/>
      <c r="F16" s="232"/>
      <c r="G16" s="232"/>
      <c r="H16" s="232"/>
      <c r="I16" s="232"/>
      <c r="J16" s="232"/>
      <c r="K16" s="232"/>
      <c r="L16" s="232"/>
      <c r="M16" s="232"/>
      <c r="N16" s="235"/>
      <c r="O16" s="218"/>
      <c r="P16" s="236"/>
      <c r="Q16" s="236"/>
      <c r="R16" s="236"/>
      <c r="S16" s="218"/>
      <c r="T16" s="237" t="s">
        <v>476</v>
      </c>
    </row>
    <row r="17" spans="1:20" ht="19.5">
      <c r="A17" s="238" t="s">
        <v>396</v>
      </c>
      <c r="B17" s="239"/>
      <c r="C17" s="239"/>
      <c r="D17" s="218"/>
      <c r="E17" s="238" t="s">
        <v>346</v>
      </c>
      <c r="F17" s="239"/>
      <c r="G17" s="218"/>
      <c r="H17" s="218"/>
      <c r="I17" s="239" t="s">
        <v>477</v>
      </c>
      <c r="J17" s="218"/>
      <c r="K17" s="239"/>
      <c r="L17" s="239"/>
      <c r="M17" s="240"/>
      <c r="N17" s="240" t="s">
        <v>478</v>
      </c>
      <c r="O17" s="241"/>
      <c r="P17" s="226"/>
      <c r="Q17" s="226"/>
      <c r="R17" s="226"/>
      <c r="S17" s="218"/>
      <c r="T17" s="218"/>
    </row>
    <row r="18" spans="1:20" ht="19.5">
      <c r="A18" s="238"/>
      <c r="B18" s="239"/>
      <c r="C18" s="239"/>
      <c r="D18" s="218"/>
      <c r="E18" s="238"/>
      <c r="F18" s="239"/>
      <c r="G18" s="218"/>
      <c r="H18" s="218"/>
      <c r="I18" s="239"/>
      <c r="J18" s="218"/>
      <c r="K18" s="239"/>
      <c r="L18" s="239"/>
      <c r="M18" s="240"/>
      <c r="N18" s="240"/>
      <c r="O18" s="241"/>
      <c r="P18" s="226"/>
      <c r="Q18" s="226"/>
      <c r="R18" s="226"/>
      <c r="S18" s="218"/>
      <c r="T18" s="218"/>
    </row>
    <row r="19" spans="1:20" ht="19.5">
      <c r="A19" s="218"/>
      <c r="B19" s="218"/>
      <c r="C19" s="218"/>
      <c r="D19" s="218"/>
      <c r="E19" s="218"/>
      <c r="F19" s="239"/>
      <c r="G19" s="218"/>
      <c r="H19" s="218"/>
      <c r="I19" s="239" t="s">
        <v>479</v>
      </c>
      <c r="J19" s="218"/>
      <c r="K19" s="239"/>
      <c r="L19" s="239"/>
      <c r="M19" s="240"/>
      <c r="N19" s="242"/>
      <c r="O19" s="241"/>
      <c r="P19" s="226"/>
      <c r="Q19" s="226"/>
      <c r="R19" s="226"/>
      <c r="S19" s="218"/>
      <c r="T19" s="218"/>
    </row>
    <row r="20" spans="1:20" ht="19.5">
      <c r="A20" s="243" t="s">
        <v>480</v>
      </c>
      <c r="B20" s="239"/>
      <c r="C20" s="239"/>
      <c r="D20" s="218"/>
      <c r="E20" s="226"/>
      <c r="F20" s="226"/>
      <c r="G20" s="218"/>
      <c r="H20" s="226"/>
      <c r="I20" s="226"/>
      <c r="J20" s="218"/>
      <c r="K20" s="239"/>
      <c r="L20" s="239"/>
      <c r="M20" s="240"/>
      <c r="N20" s="218"/>
      <c r="O20" s="239"/>
      <c r="P20" s="244"/>
      <c r="Q20" s="239"/>
      <c r="R20" s="239"/>
      <c r="S20" s="218"/>
      <c r="T20" s="218"/>
    </row>
    <row r="21" spans="1:20" ht="19.5">
      <c r="A21" s="245" t="s">
        <v>481</v>
      </c>
      <c r="B21" s="239"/>
      <c r="C21" s="239"/>
      <c r="D21" s="218"/>
      <c r="E21" s="226"/>
      <c r="F21" s="226"/>
      <c r="G21" s="218"/>
      <c r="H21" s="226"/>
      <c r="I21" s="226"/>
      <c r="J21" s="239"/>
      <c r="K21" s="218"/>
      <c r="L21" s="239"/>
      <c r="M21" s="218"/>
      <c r="N21" s="239"/>
      <c r="O21" s="239"/>
      <c r="P21" s="239"/>
      <c r="Q21" s="239"/>
      <c r="R21" s="239"/>
      <c r="S21" s="218"/>
      <c r="T21" s="218"/>
    </row>
  </sheetData>
  <sheetProtection/>
  <mergeCells count="34">
    <mergeCell ref="B15:C15"/>
    <mergeCell ref="S15:T15"/>
    <mergeCell ref="I13:J13"/>
    <mergeCell ref="K13:L13"/>
    <mergeCell ref="M13:N13"/>
    <mergeCell ref="O13:P13"/>
    <mergeCell ref="Q13:R13"/>
    <mergeCell ref="B14:C14"/>
    <mergeCell ref="M8:N8"/>
    <mergeCell ref="O8:P8"/>
    <mergeCell ref="Q8:R8"/>
    <mergeCell ref="S8:T8"/>
    <mergeCell ref="A12:A14"/>
    <mergeCell ref="B12:R12"/>
    <mergeCell ref="S12:T14"/>
    <mergeCell ref="B13:D13"/>
    <mergeCell ref="E13:F13"/>
    <mergeCell ref="G13:H13"/>
    <mergeCell ref="A4:T4"/>
    <mergeCell ref="A5:T5"/>
    <mergeCell ref="G6:M6"/>
    <mergeCell ref="A7:A9"/>
    <mergeCell ref="B7:D8"/>
    <mergeCell ref="E7:T7"/>
    <mergeCell ref="E8:F8"/>
    <mergeCell ref="G8:H8"/>
    <mergeCell ref="I8:J8"/>
    <mergeCell ref="K8:L8"/>
    <mergeCell ref="A1:B1"/>
    <mergeCell ref="P1:Q1"/>
    <mergeCell ref="R1:T1"/>
    <mergeCell ref="A2:B2"/>
    <mergeCell ref="P2:Q2"/>
    <mergeCell ref="R2:T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Y19"/>
  <sheetViews>
    <sheetView view="pageBreakPreview" zoomScale="70" zoomScaleSheetLayoutView="70" zoomScalePageLayoutView="0" workbookViewId="0" topLeftCell="A1">
      <selection activeCell="E45" sqref="E45"/>
    </sheetView>
  </sheetViews>
  <sheetFormatPr defaultColWidth="9.00390625" defaultRowHeight="15.75"/>
  <cols>
    <col min="1" max="1" width="15.625" style="0" customWidth="1"/>
    <col min="2" max="13" width="14.375" style="0" customWidth="1"/>
  </cols>
  <sheetData>
    <row r="1" spans="1:25" s="261" customFormat="1" ht="19.5">
      <c r="A1" s="917" t="s">
        <v>483</v>
      </c>
      <c r="B1" s="917"/>
      <c r="C1" s="260"/>
      <c r="J1" s="262"/>
      <c r="K1" s="219" t="s">
        <v>354</v>
      </c>
      <c r="L1" s="918" t="s">
        <v>484</v>
      </c>
      <c r="M1" s="918"/>
      <c r="N1" s="262"/>
      <c r="O1" s="262"/>
      <c r="P1" s="262"/>
      <c r="Q1" s="262"/>
      <c r="R1" s="262"/>
      <c r="S1" s="262"/>
      <c r="T1" s="262"/>
      <c r="U1" s="262"/>
      <c r="V1" s="262"/>
      <c r="W1" s="262"/>
      <c r="X1" s="262"/>
      <c r="Y1" s="262"/>
    </row>
    <row r="2" spans="1:25" s="261" customFormat="1" ht="19.5">
      <c r="A2" s="246" t="s">
        <v>523</v>
      </c>
      <c r="B2" s="246"/>
      <c r="C2" s="220" t="s">
        <v>524</v>
      </c>
      <c r="D2" s="247"/>
      <c r="E2" s="247"/>
      <c r="F2" s="247"/>
      <c r="G2" s="247"/>
      <c r="H2" s="247"/>
      <c r="I2" s="247"/>
      <c r="J2" s="248"/>
      <c r="K2" s="219" t="s">
        <v>296</v>
      </c>
      <c r="L2" s="919" t="s">
        <v>525</v>
      </c>
      <c r="M2" s="919"/>
      <c r="N2" s="262"/>
      <c r="O2" s="262"/>
      <c r="P2" s="262"/>
      <c r="Q2" s="262"/>
      <c r="R2" s="262"/>
      <c r="S2" s="262"/>
      <c r="T2" s="262"/>
      <c r="U2" s="262"/>
      <c r="V2" s="262"/>
      <c r="W2" s="262"/>
      <c r="X2" s="262"/>
      <c r="Y2" s="262"/>
    </row>
    <row r="3" spans="1:25" s="261" customFormat="1" ht="19.5">
      <c r="A3" s="222"/>
      <c r="B3" s="222"/>
      <c r="C3" s="223"/>
      <c r="D3" s="224"/>
      <c r="E3" s="218"/>
      <c r="G3" s="224"/>
      <c r="H3" s="218"/>
      <c r="J3" s="218"/>
      <c r="K3" s="218"/>
      <c r="L3" s="218"/>
      <c r="M3" s="218"/>
      <c r="N3" s="262"/>
      <c r="O3" s="262"/>
      <c r="P3" s="262"/>
      <c r="Q3" s="262"/>
      <c r="R3" s="262"/>
      <c r="S3" s="262"/>
      <c r="T3" s="262"/>
      <c r="U3" s="262"/>
      <c r="V3" s="262"/>
      <c r="W3" s="262"/>
      <c r="X3" s="262"/>
      <c r="Y3" s="262"/>
    </row>
    <row r="4" spans="1:13" ht="32.25">
      <c r="A4" s="920" t="s">
        <v>485</v>
      </c>
      <c r="B4" s="920"/>
      <c r="C4" s="920"/>
      <c r="D4" s="920"/>
      <c r="E4" s="920"/>
      <c r="F4" s="920"/>
      <c r="G4" s="920"/>
      <c r="H4" s="920"/>
      <c r="I4" s="920"/>
      <c r="J4" s="920"/>
      <c r="K4" s="920"/>
      <c r="L4" s="920"/>
      <c r="M4" s="920"/>
    </row>
    <row r="5" spans="1:13" ht="19.5">
      <c r="A5" s="263"/>
      <c r="B5" s="264"/>
      <c r="C5" s="264"/>
      <c r="D5" s="265"/>
      <c r="E5" s="265"/>
      <c r="F5" s="265"/>
      <c r="G5" s="265"/>
      <c r="H5" s="265"/>
      <c r="I5" s="265"/>
      <c r="J5" s="265"/>
      <c r="K5" s="265"/>
      <c r="L5" s="265"/>
      <c r="M5" s="265"/>
    </row>
    <row r="6" spans="1:13" ht="20.25" thickBot="1">
      <c r="A6" s="250"/>
      <c r="B6" s="250"/>
      <c r="C6" s="250"/>
      <c r="D6" s="921" t="s">
        <v>486</v>
      </c>
      <c r="E6" s="921"/>
      <c r="F6" s="921"/>
      <c r="G6" s="921"/>
      <c r="H6" s="921"/>
      <c r="I6" s="921"/>
      <c r="J6" s="921"/>
      <c r="K6" s="250"/>
      <c r="L6" s="250"/>
      <c r="M6" s="266" t="s">
        <v>487</v>
      </c>
    </row>
    <row r="7" spans="1:25" s="272" customFormat="1" ht="45" customHeight="1">
      <c r="A7" s="922" t="s">
        <v>488</v>
      </c>
      <c r="B7" s="924" t="s">
        <v>489</v>
      </c>
      <c r="C7" s="924" t="s">
        <v>490</v>
      </c>
      <c r="D7" s="926" t="s">
        <v>526</v>
      </c>
      <c r="E7" s="926"/>
      <c r="F7" s="927" t="s">
        <v>527</v>
      </c>
      <c r="G7" s="927"/>
      <c r="H7" s="927"/>
      <c r="I7" s="927"/>
      <c r="J7" s="927" t="s">
        <v>528</v>
      </c>
      <c r="K7" s="927"/>
      <c r="L7" s="927"/>
      <c r="M7" s="927"/>
      <c r="N7" s="262"/>
      <c r="O7" s="262"/>
      <c r="P7" s="262"/>
      <c r="Q7" s="262"/>
      <c r="R7" s="262"/>
      <c r="S7" s="262"/>
      <c r="T7" s="262"/>
      <c r="U7" s="262"/>
      <c r="V7" s="262"/>
      <c r="W7" s="262"/>
      <c r="X7" s="262"/>
      <c r="Y7" s="262"/>
    </row>
    <row r="8" spans="1:13" ht="75" customHeight="1" thickBot="1">
      <c r="A8" s="923"/>
      <c r="B8" s="925"/>
      <c r="C8" s="925"/>
      <c r="D8" s="251" t="s">
        <v>491</v>
      </c>
      <c r="E8" s="251" t="s">
        <v>492</v>
      </c>
      <c r="F8" s="251" t="s">
        <v>493</v>
      </c>
      <c r="G8" s="251" t="s">
        <v>494</v>
      </c>
      <c r="H8" s="251" t="s">
        <v>495</v>
      </c>
      <c r="I8" s="251" t="s">
        <v>496</v>
      </c>
      <c r="J8" s="251" t="s">
        <v>497</v>
      </c>
      <c r="K8" s="251" t="s">
        <v>498</v>
      </c>
      <c r="L8" s="251" t="s">
        <v>499</v>
      </c>
      <c r="M8" s="251" t="s">
        <v>500</v>
      </c>
    </row>
    <row r="9" spans="1:13" ht="45" customHeight="1" thickBot="1">
      <c r="A9" s="229" t="s">
        <v>501</v>
      </c>
      <c r="B9" s="252">
        <v>1</v>
      </c>
      <c r="C9" s="252">
        <v>25</v>
      </c>
      <c r="D9" s="252">
        <v>16</v>
      </c>
      <c r="E9" s="252">
        <v>9</v>
      </c>
      <c r="F9" s="252">
        <v>0</v>
      </c>
      <c r="G9" s="252">
        <v>1</v>
      </c>
      <c r="H9" s="252">
        <v>4</v>
      </c>
      <c r="I9" s="252">
        <v>20</v>
      </c>
      <c r="J9" s="252">
        <v>9</v>
      </c>
      <c r="K9" s="252">
        <v>12</v>
      </c>
      <c r="L9" s="252">
        <v>4</v>
      </c>
      <c r="M9" s="252">
        <v>0</v>
      </c>
    </row>
    <row r="10" spans="1:13" ht="20.25" thickBot="1">
      <c r="A10" s="253"/>
      <c r="B10" s="254"/>
      <c r="C10" s="254"/>
      <c r="D10" s="254"/>
      <c r="E10" s="254"/>
      <c r="F10" s="254"/>
      <c r="G10" s="254"/>
      <c r="H10" s="254"/>
      <c r="I10" s="254"/>
      <c r="J10" s="254"/>
      <c r="K10" s="254"/>
      <c r="L10" s="254"/>
      <c r="M10" s="254"/>
    </row>
    <row r="11" spans="1:13" ht="45" customHeight="1">
      <c r="A11" s="922" t="s">
        <v>502</v>
      </c>
      <c r="B11" s="927" t="s">
        <v>503</v>
      </c>
      <c r="C11" s="927"/>
      <c r="D11" s="927"/>
      <c r="E11" s="927"/>
      <c r="F11" s="890" t="s">
        <v>504</v>
      </c>
      <c r="G11" s="892"/>
      <c r="H11" s="927" t="s">
        <v>505</v>
      </c>
      <c r="I11" s="927"/>
      <c r="J11" s="927"/>
      <c r="K11" s="927"/>
      <c r="L11" s="930" t="s">
        <v>506</v>
      </c>
      <c r="M11" s="901"/>
    </row>
    <row r="12" spans="1:13" ht="90" customHeight="1" thickBot="1">
      <c r="A12" s="923"/>
      <c r="B12" s="251" t="s">
        <v>507</v>
      </c>
      <c r="C12" s="251" t="s">
        <v>508</v>
      </c>
      <c r="D12" s="251" t="s">
        <v>509</v>
      </c>
      <c r="E12" s="251" t="s">
        <v>510</v>
      </c>
      <c r="F12" s="251" t="s">
        <v>511</v>
      </c>
      <c r="G12" s="251" t="s">
        <v>512</v>
      </c>
      <c r="H12" s="251" t="s">
        <v>513</v>
      </c>
      <c r="I12" s="251" t="s">
        <v>514</v>
      </c>
      <c r="J12" s="251" t="s">
        <v>515</v>
      </c>
      <c r="K12" s="255" t="s">
        <v>516</v>
      </c>
      <c r="L12" s="915"/>
      <c r="M12" s="905"/>
    </row>
    <row r="13" spans="1:13" ht="45" customHeight="1" thickBot="1">
      <c r="A13" s="229" t="s">
        <v>501</v>
      </c>
      <c r="B13" s="252">
        <v>1</v>
      </c>
      <c r="C13" s="252">
        <v>0</v>
      </c>
      <c r="D13" s="252">
        <v>8</v>
      </c>
      <c r="E13" s="252">
        <v>16</v>
      </c>
      <c r="F13" s="252">
        <v>18</v>
      </c>
      <c r="G13" s="252">
        <v>7</v>
      </c>
      <c r="H13" s="252">
        <v>2</v>
      </c>
      <c r="I13" s="252">
        <v>3</v>
      </c>
      <c r="J13" s="252">
        <v>13</v>
      </c>
      <c r="K13" s="252">
        <v>7</v>
      </c>
      <c r="L13" s="928" t="s">
        <v>522</v>
      </c>
      <c r="M13" s="929"/>
    </row>
    <row r="14" spans="1:13" ht="19.5">
      <c r="A14" s="256"/>
      <c r="B14" s="256"/>
      <c r="C14" s="256"/>
      <c r="D14" s="256"/>
      <c r="E14" s="256"/>
      <c r="F14" s="267"/>
      <c r="G14" s="261"/>
      <c r="H14" s="257"/>
      <c r="I14" s="258"/>
      <c r="J14" s="258"/>
      <c r="K14" s="261"/>
      <c r="L14" s="261"/>
      <c r="M14" s="259" t="s">
        <v>517</v>
      </c>
    </row>
    <row r="15" spans="1:13" ht="19.5">
      <c r="A15" s="268" t="s">
        <v>396</v>
      </c>
      <c r="B15" s="260"/>
      <c r="C15" s="260"/>
      <c r="D15" s="268" t="s">
        <v>346</v>
      </c>
      <c r="E15" s="261"/>
      <c r="F15" s="261"/>
      <c r="G15" s="260" t="s">
        <v>518</v>
      </c>
      <c r="H15" s="261"/>
      <c r="I15" s="260"/>
      <c r="J15" s="261"/>
      <c r="K15" s="267" t="s">
        <v>519</v>
      </c>
      <c r="L15" s="267"/>
      <c r="M15" s="267"/>
    </row>
    <row r="16" spans="1:13" ht="19.5">
      <c r="A16" s="268"/>
      <c r="B16" s="260"/>
      <c r="C16" s="260"/>
      <c r="D16" s="268"/>
      <c r="E16" s="261"/>
      <c r="F16" s="261"/>
      <c r="G16" s="260"/>
      <c r="H16" s="261"/>
      <c r="I16" s="260"/>
      <c r="J16" s="267"/>
      <c r="K16" s="267"/>
      <c r="L16" s="267"/>
      <c r="M16" s="261"/>
    </row>
    <row r="17" spans="1:13" ht="19.5">
      <c r="A17" s="261"/>
      <c r="B17" s="261"/>
      <c r="C17" s="261"/>
      <c r="D17" s="261"/>
      <c r="E17" s="261"/>
      <c r="F17" s="261"/>
      <c r="G17" s="260" t="s">
        <v>520</v>
      </c>
      <c r="H17" s="260"/>
      <c r="I17" s="260"/>
      <c r="J17" s="260"/>
      <c r="K17" s="261"/>
      <c r="L17" s="269"/>
      <c r="M17" s="260"/>
    </row>
    <row r="18" spans="1:13" ht="19.5">
      <c r="A18" s="270" t="s">
        <v>521</v>
      </c>
      <c r="B18" s="260"/>
      <c r="C18" s="260"/>
      <c r="D18" s="260"/>
      <c r="E18" s="260"/>
      <c r="F18" s="260"/>
      <c r="G18" s="260"/>
      <c r="H18" s="260"/>
      <c r="I18" s="260"/>
      <c r="J18" s="260"/>
      <c r="K18" s="260"/>
      <c r="L18" s="260"/>
      <c r="M18" s="260"/>
    </row>
    <row r="19" spans="1:13" ht="19.5">
      <c r="A19" s="271" t="s">
        <v>481</v>
      </c>
      <c r="B19" s="260"/>
      <c r="C19" s="260"/>
      <c r="D19" s="260"/>
      <c r="E19" s="260"/>
      <c r="F19" s="260"/>
      <c r="G19" s="260"/>
      <c r="H19" s="260"/>
      <c r="I19" s="260"/>
      <c r="J19" s="260"/>
      <c r="K19" s="260"/>
      <c r="L19" s="260"/>
      <c r="M19" s="260"/>
    </row>
  </sheetData>
  <sheetProtection/>
  <mergeCells count="17">
    <mergeCell ref="L13:M13"/>
    <mergeCell ref="J7:M7"/>
    <mergeCell ref="A11:A12"/>
    <mergeCell ref="B11:E11"/>
    <mergeCell ref="F11:G11"/>
    <mergeCell ref="H11:K11"/>
    <mergeCell ref="L11:M12"/>
    <mergeCell ref="A1:B1"/>
    <mergeCell ref="L1:M1"/>
    <mergeCell ref="L2:M2"/>
    <mergeCell ref="A4:M4"/>
    <mergeCell ref="D6:J6"/>
    <mergeCell ref="A7:A8"/>
    <mergeCell ref="B7:B8"/>
    <mergeCell ref="C7:C8"/>
    <mergeCell ref="D7:E7"/>
    <mergeCell ref="F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Q14"/>
  <sheetViews>
    <sheetView view="pageBreakPreview" zoomScale="70" zoomScaleSheetLayoutView="70" zoomScalePageLayoutView="0" workbookViewId="0" topLeftCell="A1">
      <selection activeCell="E48" sqref="E48"/>
    </sheetView>
  </sheetViews>
  <sheetFormatPr defaultColWidth="9.00390625" defaultRowHeight="15.75"/>
  <cols>
    <col min="1" max="1" width="14.125" style="0" customWidth="1"/>
    <col min="2" max="3" width="9.625" style="0" customWidth="1"/>
    <col min="4" max="4" width="11.25390625" style="0" customWidth="1"/>
    <col min="5" max="7" width="9.625" style="0" customWidth="1"/>
    <col min="8" max="8" width="11.25390625" style="0" customWidth="1"/>
    <col min="9" max="11" width="9.625" style="0" customWidth="1"/>
    <col min="12" max="12" width="11.25390625" style="0" customWidth="1"/>
    <col min="13" max="15" width="9.625" style="0" customWidth="1"/>
    <col min="16" max="16" width="11.25390625" style="0" customWidth="1"/>
    <col min="17" max="17" width="9.625" style="0" customWidth="1"/>
  </cols>
  <sheetData>
    <row r="1" spans="1:17" ht="19.5">
      <c r="A1" s="273" t="s">
        <v>529</v>
      </c>
      <c r="B1" s="222"/>
      <c r="C1" s="260"/>
      <c r="D1" s="261"/>
      <c r="E1" s="261"/>
      <c r="F1" s="261"/>
      <c r="G1" s="261"/>
      <c r="H1" s="261"/>
      <c r="I1" s="261"/>
      <c r="J1" s="261"/>
      <c r="K1" s="261"/>
      <c r="L1" s="261"/>
      <c r="M1" s="871" t="s">
        <v>354</v>
      </c>
      <c r="N1" s="871"/>
      <c r="O1" s="918" t="s">
        <v>530</v>
      </c>
      <c r="P1" s="918"/>
      <c r="Q1" s="918"/>
    </row>
    <row r="2" spans="1:17" ht="19.5">
      <c r="A2" s="249" t="s">
        <v>531</v>
      </c>
      <c r="B2" s="274" t="s">
        <v>524</v>
      </c>
      <c r="C2" s="261"/>
      <c r="D2" s="218"/>
      <c r="E2" s="218"/>
      <c r="F2" s="218"/>
      <c r="G2" s="218"/>
      <c r="H2" s="218"/>
      <c r="I2" s="218"/>
      <c r="J2" s="218"/>
      <c r="K2" s="218"/>
      <c r="L2" s="218"/>
      <c r="M2" s="871" t="s">
        <v>532</v>
      </c>
      <c r="N2" s="871"/>
      <c r="O2" s="919" t="s">
        <v>533</v>
      </c>
      <c r="P2" s="919"/>
      <c r="Q2" s="919"/>
    </row>
    <row r="3" spans="1:17" ht="32.25">
      <c r="A3" s="931" t="s">
        <v>534</v>
      </c>
      <c r="B3" s="931"/>
      <c r="C3" s="931"/>
      <c r="D3" s="931"/>
      <c r="E3" s="931"/>
      <c r="F3" s="931"/>
      <c r="G3" s="931"/>
      <c r="H3" s="931"/>
      <c r="I3" s="931"/>
      <c r="J3" s="931"/>
      <c r="K3" s="931"/>
      <c r="L3" s="931"/>
      <c r="M3" s="931"/>
      <c r="N3" s="931"/>
      <c r="O3" s="931"/>
      <c r="P3" s="931"/>
      <c r="Q3" s="931"/>
    </row>
    <row r="4" spans="1:17" ht="20.25" thickBot="1">
      <c r="A4" s="218"/>
      <c r="B4" s="225"/>
      <c r="C4" s="225"/>
      <c r="D4" s="225"/>
      <c r="E4" s="261"/>
      <c r="F4" s="225"/>
      <c r="G4" s="880" t="s">
        <v>535</v>
      </c>
      <c r="H4" s="880"/>
      <c r="I4" s="880"/>
      <c r="J4" s="880"/>
      <c r="K4" s="225"/>
      <c r="L4" s="225"/>
      <c r="M4" s="225"/>
      <c r="N4" s="225"/>
      <c r="O4" s="225"/>
      <c r="P4" s="225"/>
      <c r="Q4" s="226" t="s">
        <v>536</v>
      </c>
    </row>
    <row r="5" spans="1:17" ht="45" customHeight="1">
      <c r="A5" s="881" t="s">
        <v>537</v>
      </c>
      <c r="B5" s="944" t="s">
        <v>538</v>
      </c>
      <c r="C5" s="945"/>
      <c r="D5" s="945"/>
      <c r="E5" s="945"/>
      <c r="F5" s="945"/>
      <c r="G5" s="945"/>
      <c r="H5" s="945"/>
      <c r="I5" s="945"/>
      <c r="J5" s="945"/>
      <c r="K5" s="945"/>
      <c r="L5" s="945"/>
      <c r="M5" s="946"/>
      <c r="N5" s="937" t="s">
        <v>539</v>
      </c>
      <c r="O5" s="938"/>
      <c r="P5" s="938"/>
      <c r="Q5" s="938"/>
    </row>
    <row r="6" spans="1:17" ht="45" customHeight="1">
      <c r="A6" s="882"/>
      <c r="B6" s="941" t="s">
        <v>540</v>
      </c>
      <c r="C6" s="942"/>
      <c r="D6" s="942"/>
      <c r="E6" s="943"/>
      <c r="F6" s="941" t="s">
        <v>541</v>
      </c>
      <c r="G6" s="942"/>
      <c r="H6" s="942"/>
      <c r="I6" s="943"/>
      <c r="J6" s="941" t="s">
        <v>542</v>
      </c>
      <c r="K6" s="942"/>
      <c r="L6" s="942"/>
      <c r="M6" s="948"/>
      <c r="N6" s="939"/>
      <c r="O6" s="940"/>
      <c r="P6" s="940"/>
      <c r="Q6" s="940"/>
    </row>
    <row r="7" spans="1:17" ht="30" customHeight="1">
      <c r="A7" s="882"/>
      <c r="B7" s="933" t="s">
        <v>543</v>
      </c>
      <c r="C7" s="932" t="s">
        <v>544</v>
      </c>
      <c r="D7" s="275"/>
      <c r="E7" s="932" t="s">
        <v>545</v>
      </c>
      <c r="F7" s="933" t="s">
        <v>543</v>
      </c>
      <c r="G7" s="932" t="s">
        <v>544</v>
      </c>
      <c r="H7" s="275"/>
      <c r="I7" s="932" t="s">
        <v>545</v>
      </c>
      <c r="J7" s="933" t="s">
        <v>543</v>
      </c>
      <c r="K7" s="932" t="s">
        <v>544</v>
      </c>
      <c r="L7" s="275"/>
      <c r="M7" s="932" t="s">
        <v>545</v>
      </c>
      <c r="N7" s="935" t="s">
        <v>543</v>
      </c>
      <c r="O7" s="932" t="s">
        <v>544</v>
      </c>
      <c r="P7" s="275"/>
      <c r="Q7" s="932" t="s">
        <v>545</v>
      </c>
    </row>
    <row r="8" spans="1:17" ht="60.75" customHeight="1" thickBot="1">
      <c r="A8" s="883"/>
      <c r="B8" s="934"/>
      <c r="C8" s="915"/>
      <c r="D8" s="276" t="s">
        <v>546</v>
      </c>
      <c r="E8" s="915"/>
      <c r="F8" s="934"/>
      <c r="G8" s="915"/>
      <c r="H8" s="276" t="s">
        <v>546</v>
      </c>
      <c r="I8" s="915"/>
      <c r="J8" s="934"/>
      <c r="K8" s="915"/>
      <c r="L8" s="276" t="s">
        <v>546</v>
      </c>
      <c r="M8" s="915"/>
      <c r="N8" s="936"/>
      <c r="O8" s="915"/>
      <c r="P8" s="276" t="s">
        <v>546</v>
      </c>
      <c r="Q8" s="915"/>
    </row>
    <row r="9" spans="1:17" ht="90" customHeight="1" thickBot="1">
      <c r="A9" s="277" t="s">
        <v>547</v>
      </c>
      <c r="B9" s="230">
        <v>2074</v>
      </c>
      <c r="C9" s="230">
        <v>1561</v>
      </c>
      <c r="D9" s="278">
        <v>0.75</v>
      </c>
      <c r="E9" s="230">
        <v>513</v>
      </c>
      <c r="F9" s="230">
        <v>3</v>
      </c>
      <c r="G9" s="230">
        <v>0</v>
      </c>
      <c r="H9" s="278">
        <v>0</v>
      </c>
      <c r="I9" s="230">
        <v>3</v>
      </c>
      <c r="J9" s="230">
        <v>2071</v>
      </c>
      <c r="K9" s="230">
        <v>1561</v>
      </c>
      <c r="L9" s="278">
        <v>0.75</v>
      </c>
      <c r="M9" s="230">
        <v>510</v>
      </c>
      <c r="N9" s="230">
        <v>46</v>
      </c>
      <c r="O9" s="230">
        <v>36</v>
      </c>
      <c r="P9" s="278">
        <v>0.78</v>
      </c>
      <c r="Q9" s="234">
        <v>10</v>
      </c>
    </row>
    <row r="10" spans="1:17" ht="19.5">
      <c r="A10" s="279"/>
      <c r="B10" s="280"/>
      <c r="C10" s="280"/>
      <c r="D10" s="280"/>
      <c r="E10" s="280"/>
      <c r="F10" s="280"/>
      <c r="G10" s="280"/>
      <c r="H10" s="280"/>
      <c r="I10" s="280"/>
      <c r="J10" s="280"/>
      <c r="K10" s="280"/>
      <c r="L10" s="280"/>
      <c r="M10" s="280"/>
      <c r="N10" s="280"/>
      <c r="O10" s="281"/>
      <c r="P10" s="281"/>
      <c r="Q10" s="282" t="s">
        <v>548</v>
      </c>
    </row>
    <row r="11" spans="1:17" ht="19.5">
      <c r="A11" s="268" t="s">
        <v>396</v>
      </c>
      <c r="B11" s="260"/>
      <c r="C11" s="260"/>
      <c r="D11" s="260"/>
      <c r="E11" s="268" t="s">
        <v>346</v>
      </c>
      <c r="F11" s="260"/>
      <c r="G11" s="260"/>
      <c r="H11" s="260"/>
      <c r="I11" s="260" t="s">
        <v>347</v>
      </c>
      <c r="J11" s="260"/>
      <c r="K11" s="260"/>
      <c r="L11" s="260"/>
      <c r="M11" s="260"/>
      <c r="N11" s="283" t="s">
        <v>549</v>
      </c>
      <c r="O11" s="260"/>
      <c r="P11" s="260"/>
      <c r="Q11" s="260"/>
    </row>
    <row r="12" spans="1:17" ht="19.5">
      <c r="A12" s="268"/>
      <c r="B12" s="260"/>
      <c r="C12" s="260"/>
      <c r="D12" s="261"/>
      <c r="E12" s="268"/>
      <c r="F12" s="260"/>
      <c r="G12" s="261"/>
      <c r="H12" s="261"/>
      <c r="I12" s="284"/>
      <c r="J12" s="260"/>
      <c r="K12" s="261"/>
      <c r="L12" s="260"/>
      <c r="M12" s="261"/>
      <c r="N12" s="283"/>
      <c r="O12" s="261"/>
      <c r="P12" s="261"/>
      <c r="Q12" s="261"/>
    </row>
    <row r="13" spans="1:17" ht="19.5">
      <c r="A13" s="261"/>
      <c r="B13" s="261"/>
      <c r="C13" s="261"/>
      <c r="D13" s="261"/>
      <c r="E13" s="261"/>
      <c r="F13" s="260"/>
      <c r="G13" s="261"/>
      <c r="H13" s="261"/>
      <c r="I13" s="260" t="s">
        <v>550</v>
      </c>
      <c r="J13" s="260"/>
      <c r="K13" s="267"/>
      <c r="L13" s="260"/>
      <c r="M13" s="261"/>
      <c r="N13" s="260"/>
      <c r="O13" s="261"/>
      <c r="P13" s="261"/>
      <c r="Q13" s="261"/>
    </row>
    <row r="14" spans="1:17" ht="59.25" customHeight="1">
      <c r="A14" s="947" t="s">
        <v>551</v>
      </c>
      <c r="B14" s="947"/>
      <c r="C14" s="947"/>
      <c r="D14" s="947"/>
      <c r="E14" s="947"/>
      <c r="F14" s="947"/>
      <c r="G14" s="947"/>
      <c r="H14" s="947"/>
      <c r="I14" s="947"/>
      <c r="J14" s="947"/>
      <c r="K14" s="947"/>
      <c r="L14" s="947"/>
      <c r="M14" s="947"/>
      <c r="N14" s="237"/>
      <c r="O14" s="260"/>
      <c r="P14" s="261"/>
      <c r="Q14" s="261"/>
    </row>
  </sheetData>
  <sheetProtection/>
  <mergeCells count="25">
    <mergeCell ref="A5:A8"/>
    <mergeCell ref="B5:M5"/>
    <mergeCell ref="A14:M14"/>
    <mergeCell ref="G7:G8"/>
    <mergeCell ref="I7:I8"/>
    <mergeCell ref="J7:J8"/>
    <mergeCell ref="K7:K8"/>
    <mergeCell ref="M7:M8"/>
    <mergeCell ref="J6:M6"/>
    <mergeCell ref="B7:B8"/>
    <mergeCell ref="C7:C8"/>
    <mergeCell ref="E7:E8"/>
    <mergeCell ref="F7:F8"/>
    <mergeCell ref="N7:N8"/>
    <mergeCell ref="N5:Q6"/>
    <mergeCell ref="O7:O8"/>
    <mergeCell ref="Q7:Q8"/>
    <mergeCell ref="B6:E6"/>
    <mergeCell ref="F6:I6"/>
    <mergeCell ref="M1:N1"/>
    <mergeCell ref="O1:Q1"/>
    <mergeCell ref="M2:N2"/>
    <mergeCell ref="O2:Q2"/>
    <mergeCell ref="A3:Q3"/>
    <mergeCell ref="G4:J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Q37"/>
  <sheetViews>
    <sheetView view="pageBreakPreview" zoomScale="70" zoomScaleSheetLayoutView="70" zoomScalePageLayoutView="0" workbookViewId="0" topLeftCell="P1">
      <selection activeCell="A3" sqref="A3:W3"/>
    </sheetView>
  </sheetViews>
  <sheetFormatPr defaultColWidth="9.00390625" defaultRowHeight="15.75"/>
  <cols>
    <col min="1" max="1" width="12.625" style="0" customWidth="1"/>
    <col min="2" max="2" width="7.75390625" style="0" customWidth="1"/>
    <col min="3" max="4" width="8.50390625" style="0" customWidth="1"/>
    <col min="5" max="19" width="6.50390625" style="0" customWidth="1"/>
    <col min="20" max="20" width="7.75390625" style="0" customWidth="1"/>
    <col min="21" max="23" width="12.125" style="0" customWidth="1"/>
    <col min="24" max="24" width="12.625" style="0" customWidth="1"/>
    <col min="25" max="43" width="8.875" style="0" customWidth="1"/>
  </cols>
  <sheetData>
    <row r="1" spans="1:43" ht="15.75">
      <c r="A1" s="285" t="s">
        <v>414</v>
      </c>
      <c r="B1" s="286"/>
      <c r="C1" s="286"/>
      <c r="D1" s="286"/>
      <c r="E1" s="286"/>
      <c r="F1" s="286"/>
      <c r="G1" s="286"/>
      <c r="H1" s="286"/>
      <c r="I1" s="286"/>
      <c r="J1" s="286"/>
      <c r="K1" s="286"/>
      <c r="L1" s="286"/>
      <c r="M1" s="286"/>
      <c r="N1" s="286"/>
      <c r="O1" s="286"/>
      <c r="P1" s="286"/>
      <c r="Q1" s="286"/>
      <c r="R1" s="949" t="s">
        <v>292</v>
      </c>
      <c r="S1" s="949"/>
      <c r="T1" s="949" t="s">
        <v>293</v>
      </c>
      <c r="U1" s="949"/>
      <c r="V1" s="949"/>
      <c r="W1" s="949"/>
      <c r="X1" s="285" t="s">
        <v>414</v>
      </c>
      <c r="Y1" s="287"/>
      <c r="Z1" s="286"/>
      <c r="AA1" s="286"/>
      <c r="AB1" s="286"/>
      <c r="AC1" s="286"/>
      <c r="AD1" s="286"/>
      <c r="AE1" s="286"/>
      <c r="AF1" s="286"/>
      <c r="AG1" s="286"/>
      <c r="AH1" s="286"/>
      <c r="AI1" s="286"/>
      <c r="AJ1" s="286"/>
      <c r="AK1" s="286"/>
      <c r="AL1" s="949" t="s">
        <v>292</v>
      </c>
      <c r="AM1" s="949"/>
      <c r="AN1" s="949" t="s">
        <v>293</v>
      </c>
      <c r="AO1" s="949"/>
      <c r="AP1" s="949"/>
      <c r="AQ1" s="949"/>
    </row>
    <row r="2" spans="1:43" ht="15.75">
      <c r="A2" s="285" t="s">
        <v>553</v>
      </c>
      <c r="B2" s="288" t="s">
        <v>554</v>
      </c>
      <c r="C2" s="289"/>
      <c r="D2" s="289"/>
      <c r="E2" s="289"/>
      <c r="F2" s="289"/>
      <c r="G2" s="289"/>
      <c r="H2" s="289"/>
      <c r="I2" s="289"/>
      <c r="J2" s="289"/>
      <c r="K2" s="289"/>
      <c r="L2" s="289"/>
      <c r="M2" s="289"/>
      <c r="N2" s="289"/>
      <c r="O2" s="289"/>
      <c r="P2" s="289"/>
      <c r="Q2" s="290"/>
      <c r="R2" s="949" t="s">
        <v>296</v>
      </c>
      <c r="S2" s="949"/>
      <c r="T2" s="949" t="s">
        <v>555</v>
      </c>
      <c r="U2" s="949"/>
      <c r="V2" s="949"/>
      <c r="W2" s="949"/>
      <c r="X2" s="285" t="s">
        <v>553</v>
      </c>
      <c r="Y2" s="288" t="s">
        <v>554</v>
      </c>
      <c r="Z2" s="286"/>
      <c r="AA2" s="289"/>
      <c r="AB2" s="289"/>
      <c r="AC2" s="289"/>
      <c r="AD2" s="289"/>
      <c r="AE2" s="289"/>
      <c r="AF2" s="289"/>
      <c r="AG2" s="289"/>
      <c r="AH2" s="289"/>
      <c r="AI2" s="289"/>
      <c r="AJ2" s="289"/>
      <c r="AK2" s="289"/>
      <c r="AL2" s="949" t="s">
        <v>296</v>
      </c>
      <c r="AM2" s="949"/>
      <c r="AN2" s="949" t="s">
        <v>555</v>
      </c>
      <c r="AO2" s="949"/>
      <c r="AP2" s="949"/>
      <c r="AQ2" s="949"/>
    </row>
    <row r="3" spans="1:43" ht="27.75">
      <c r="A3" s="778" t="s">
        <v>556</v>
      </c>
      <c r="B3" s="778"/>
      <c r="C3" s="778"/>
      <c r="D3" s="778"/>
      <c r="E3" s="778"/>
      <c r="F3" s="778"/>
      <c r="G3" s="778"/>
      <c r="H3" s="778"/>
      <c r="I3" s="778"/>
      <c r="J3" s="778"/>
      <c r="K3" s="778"/>
      <c r="L3" s="778"/>
      <c r="M3" s="778"/>
      <c r="N3" s="778"/>
      <c r="O3" s="778"/>
      <c r="P3" s="778"/>
      <c r="Q3" s="778"/>
      <c r="R3" s="778"/>
      <c r="S3" s="778"/>
      <c r="T3" s="778"/>
      <c r="U3" s="778"/>
      <c r="V3" s="778"/>
      <c r="W3" s="778"/>
      <c r="X3" s="778" t="s">
        <v>557</v>
      </c>
      <c r="Y3" s="778"/>
      <c r="Z3" s="778"/>
      <c r="AA3" s="778"/>
      <c r="AB3" s="778"/>
      <c r="AC3" s="778"/>
      <c r="AD3" s="778"/>
      <c r="AE3" s="778"/>
      <c r="AF3" s="778"/>
      <c r="AG3" s="778"/>
      <c r="AH3" s="778"/>
      <c r="AI3" s="778"/>
      <c r="AJ3" s="778"/>
      <c r="AK3" s="778"/>
      <c r="AL3" s="778"/>
      <c r="AM3" s="778"/>
      <c r="AN3" s="778"/>
      <c r="AO3" s="778"/>
      <c r="AP3" s="778"/>
      <c r="AQ3" s="778"/>
    </row>
    <row r="4" spans="1:43" ht="16.5" thickBot="1">
      <c r="A4" s="950" t="s">
        <v>558</v>
      </c>
      <c r="B4" s="950"/>
      <c r="C4" s="950"/>
      <c r="D4" s="950"/>
      <c r="E4" s="950"/>
      <c r="F4" s="950"/>
      <c r="G4" s="950"/>
      <c r="H4" s="950"/>
      <c r="I4" s="950"/>
      <c r="J4" s="950"/>
      <c r="K4" s="950"/>
      <c r="L4" s="950"/>
      <c r="M4" s="950"/>
      <c r="N4" s="950"/>
      <c r="O4" s="950"/>
      <c r="P4" s="950"/>
      <c r="Q4" s="950"/>
      <c r="R4" s="950"/>
      <c r="S4" s="950"/>
      <c r="T4" s="950"/>
      <c r="U4" s="950"/>
      <c r="V4" s="950"/>
      <c r="W4" s="950"/>
      <c r="X4" s="950" t="s">
        <v>559</v>
      </c>
      <c r="Y4" s="950"/>
      <c r="Z4" s="950"/>
      <c r="AA4" s="950"/>
      <c r="AB4" s="950"/>
      <c r="AC4" s="950"/>
      <c r="AD4" s="950"/>
      <c r="AE4" s="950"/>
      <c r="AF4" s="950"/>
      <c r="AG4" s="950"/>
      <c r="AH4" s="950"/>
      <c r="AI4" s="950"/>
      <c r="AJ4" s="950"/>
      <c r="AK4" s="950"/>
      <c r="AL4" s="950"/>
      <c r="AM4" s="950"/>
      <c r="AN4" s="950"/>
      <c r="AO4" s="950"/>
      <c r="AP4" s="950"/>
      <c r="AQ4" s="950"/>
    </row>
    <row r="5" spans="1:43" ht="15.75">
      <c r="A5" s="951" t="s">
        <v>560</v>
      </c>
      <c r="B5" s="954" t="s">
        <v>561</v>
      </c>
      <c r="C5" s="954" t="s">
        <v>562</v>
      </c>
      <c r="D5" s="954" t="s">
        <v>563</v>
      </c>
      <c r="E5" s="955" t="s">
        <v>564</v>
      </c>
      <c r="F5" s="956"/>
      <c r="G5" s="956"/>
      <c r="H5" s="956"/>
      <c r="I5" s="956"/>
      <c r="J5" s="956"/>
      <c r="K5" s="956"/>
      <c r="L5" s="956"/>
      <c r="M5" s="956"/>
      <c r="N5" s="956"/>
      <c r="O5" s="956"/>
      <c r="P5" s="957"/>
      <c r="Q5" s="958" t="s">
        <v>565</v>
      </c>
      <c r="R5" s="959"/>
      <c r="S5" s="951"/>
      <c r="T5" s="954" t="s">
        <v>566</v>
      </c>
      <c r="U5" s="291" t="s">
        <v>567</v>
      </c>
      <c r="V5" s="292"/>
      <c r="W5" s="292"/>
      <c r="X5" s="951" t="s">
        <v>568</v>
      </c>
      <c r="Y5" s="961" t="s">
        <v>569</v>
      </c>
      <c r="Z5" s="962"/>
      <c r="AA5" s="962"/>
      <c r="AB5" s="963"/>
      <c r="AC5" s="967" t="s">
        <v>570</v>
      </c>
      <c r="AD5" s="968"/>
      <c r="AE5" s="968"/>
      <c r="AF5" s="968"/>
      <c r="AG5" s="968"/>
      <c r="AH5" s="968"/>
      <c r="AI5" s="968"/>
      <c r="AJ5" s="968"/>
      <c r="AK5" s="968"/>
      <c r="AL5" s="968"/>
      <c r="AM5" s="968"/>
      <c r="AN5" s="968"/>
      <c r="AO5" s="968"/>
      <c r="AP5" s="968"/>
      <c r="AQ5" s="968"/>
    </row>
    <row r="6" spans="1:43" ht="15.75">
      <c r="A6" s="952"/>
      <c r="B6" s="752"/>
      <c r="C6" s="752"/>
      <c r="D6" s="752"/>
      <c r="E6" s="969" t="s">
        <v>571</v>
      </c>
      <c r="F6" s="970"/>
      <c r="G6" s="971"/>
      <c r="H6" s="964" t="s">
        <v>572</v>
      </c>
      <c r="I6" s="965"/>
      <c r="J6" s="966"/>
      <c r="K6" s="964" t="s">
        <v>573</v>
      </c>
      <c r="L6" s="965"/>
      <c r="M6" s="966"/>
      <c r="N6" s="964" t="s">
        <v>574</v>
      </c>
      <c r="O6" s="965"/>
      <c r="P6" s="966"/>
      <c r="Q6" s="759"/>
      <c r="R6" s="960"/>
      <c r="S6" s="762"/>
      <c r="T6" s="752"/>
      <c r="U6" s="972" t="s">
        <v>575</v>
      </c>
      <c r="V6" s="751" t="s">
        <v>576</v>
      </c>
      <c r="W6" s="758" t="s">
        <v>577</v>
      </c>
      <c r="X6" s="952"/>
      <c r="Y6" s="964"/>
      <c r="Z6" s="965"/>
      <c r="AA6" s="965"/>
      <c r="AB6" s="966"/>
      <c r="AC6" s="977" t="s">
        <v>578</v>
      </c>
      <c r="AD6" s="978"/>
      <c r="AE6" s="979" t="s">
        <v>579</v>
      </c>
      <c r="AF6" s="980"/>
      <c r="AG6" s="980"/>
      <c r="AH6" s="980"/>
      <c r="AI6" s="980"/>
      <c r="AJ6" s="980"/>
      <c r="AK6" s="980"/>
      <c r="AL6" s="981"/>
      <c r="AM6" s="982" t="s">
        <v>580</v>
      </c>
      <c r="AN6" s="982" t="s">
        <v>581</v>
      </c>
      <c r="AO6" s="982" t="s">
        <v>582</v>
      </c>
      <c r="AP6" s="991" t="s">
        <v>583</v>
      </c>
      <c r="AQ6" s="992"/>
    </row>
    <row r="7" spans="1:43" ht="15.75">
      <c r="A7" s="952"/>
      <c r="B7" s="752"/>
      <c r="C7" s="752"/>
      <c r="D7" s="752"/>
      <c r="E7" s="972" t="s">
        <v>584</v>
      </c>
      <c r="F7" s="972" t="s">
        <v>585</v>
      </c>
      <c r="G7" s="972" t="s">
        <v>586</v>
      </c>
      <c r="H7" s="972" t="s">
        <v>584</v>
      </c>
      <c r="I7" s="972" t="s">
        <v>585</v>
      </c>
      <c r="J7" s="972" t="s">
        <v>586</v>
      </c>
      <c r="K7" s="972" t="s">
        <v>584</v>
      </c>
      <c r="L7" s="972" t="s">
        <v>585</v>
      </c>
      <c r="M7" s="972" t="s">
        <v>586</v>
      </c>
      <c r="N7" s="972" t="s">
        <v>584</v>
      </c>
      <c r="O7" s="972" t="s">
        <v>585</v>
      </c>
      <c r="P7" s="972" t="s">
        <v>586</v>
      </c>
      <c r="Q7" s="972" t="s">
        <v>584</v>
      </c>
      <c r="R7" s="972" t="s">
        <v>585</v>
      </c>
      <c r="S7" s="972" t="s">
        <v>586</v>
      </c>
      <c r="T7" s="752"/>
      <c r="U7" s="973"/>
      <c r="V7" s="752"/>
      <c r="W7" s="759"/>
      <c r="X7" s="952"/>
      <c r="Y7" s="983" t="s">
        <v>571</v>
      </c>
      <c r="Z7" s="986" t="s">
        <v>587</v>
      </c>
      <c r="AA7" s="989" t="s">
        <v>588</v>
      </c>
      <c r="AB7" s="989" t="s">
        <v>589</v>
      </c>
      <c r="AC7" s="1003" t="s">
        <v>590</v>
      </c>
      <c r="AD7" s="996" t="s">
        <v>591</v>
      </c>
      <c r="AE7" s="982" t="s">
        <v>592</v>
      </c>
      <c r="AF7" s="982" t="s">
        <v>593</v>
      </c>
      <c r="AG7" s="982" t="s">
        <v>594</v>
      </c>
      <c r="AH7" s="982" t="s">
        <v>595</v>
      </c>
      <c r="AI7" s="993" t="s">
        <v>596</v>
      </c>
      <c r="AJ7" s="994"/>
      <c r="AK7" s="994"/>
      <c r="AL7" s="995"/>
      <c r="AM7" s="982"/>
      <c r="AN7" s="982"/>
      <c r="AO7" s="982"/>
      <c r="AP7" s="996" t="s">
        <v>597</v>
      </c>
      <c r="AQ7" s="997" t="s">
        <v>598</v>
      </c>
    </row>
    <row r="8" spans="1:43" ht="15.75">
      <c r="A8" s="952"/>
      <c r="B8" s="752"/>
      <c r="C8" s="752"/>
      <c r="D8" s="752"/>
      <c r="E8" s="973"/>
      <c r="F8" s="973"/>
      <c r="G8" s="973"/>
      <c r="H8" s="973"/>
      <c r="I8" s="973"/>
      <c r="J8" s="973"/>
      <c r="K8" s="973"/>
      <c r="L8" s="973"/>
      <c r="M8" s="973"/>
      <c r="N8" s="973"/>
      <c r="O8" s="973"/>
      <c r="P8" s="973"/>
      <c r="Q8" s="973"/>
      <c r="R8" s="973"/>
      <c r="S8" s="973"/>
      <c r="T8" s="752"/>
      <c r="U8" s="973"/>
      <c r="V8" s="752"/>
      <c r="W8" s="759"/>
      <c r="X8" s="952"/>
      <c r="Y8" s="984"/>
      <c r="Z8" s="987"/>
      <c r="AA8" s="983"/>
      <c r="AB8" s="983"/>
      <c r="AC8" s="1004"/>
      <c r="AD8" s="982"/>
      <c r="AE8" s="982"/>
      <c r="AF8" s="982"/>
      <c r="AG8" s="982"/>
      <c r="AH8" s="982"/>
      <c r="AI8" s="751" t="s">
        <v>599</v>
      </c>
      <c r="AJ8" s="993" t="s">
        <v>600</v>
      </c>
      <c r="AK8" s="994"/>
      <c r="AL8" s="995"/>
      <c r="AM8" s="982"/>
      <c r="AN8" s="982"/>
      <c r="AO8" s="982"/>
      <c r="AP8" s="982"/>
      <c r="AQ8" s="998"/>
    </row>
    <row r="9" spans="1:43" ht="15.75">
      <c r="A9" s="952"/>
      <c r="B9" s="752"/>
      <c r="C9" s="752"/>
      <c r="D9" s="752"/>
      <c r="E9" s="973"/>
      <c r="F9" s="973"/>
      <c r="G9" s="973"/>
      <c r="H9" s="973"/>
      <c r="I9" s="973"/>
      <c r="J9" s="973"/>
      <c r="K9" s="973"/>
      <c r="L9" s="973"/>
      <c r="M9" s="973"/>
      <c r="N9" s="973"/>
      <c r="O9" s="973"/>
      <c r="P9" s="973"/>
      <c r="Q9" s="973"/>
      <c r="R9" s="973"/>
      <c r="S9" s="973"/>
      <c r="T9" s="752"/>
      <c r="U9" s="973"/>
      <c r="V9" s="752"/>
      <c r="W9" s="759"/>
      <c r="X9" s="952"/>
      <c r="Y9" s="984"/>
      <c r="Z9" s="987"/>
      <c r="AA9" s="983"/>
      <c r="AB9" s="983"/>
      <c r="AC9" s="1004"/>
      <c r="AD9" s="982"/>
      <c r="AE9" s="982"/>
      <c r="AF9" s="982"/>
      <c r="AG9" s="982"/>
      <c r="AH9" s="982"/>
      <c r="AI9" s="752"/>
      <c r="AJ9" s="13" t="s">
        <v>571</v>
      </c>
      <c r="AK9" s="13" t="s">
        <v>601</v>
      </c>
      <c r="AL9" s="13" t="s">
        <v>602</v>
      </c>
      <c r="AM9" s="982"/>
      <c r="AN9" s="982"/>
      <c r="AO9" s="982"/>
      <c r="AP9" s="982"/>
      <c r="AQ9" s="998"/>
    </row>
    <row r="10" spans="1:43" ht="16.5" thickBot="1">
      <c r="A10" s="953"/>
      <c r="B10" s="293" t="s">
        <v>603</v>
      </c>
      <c r="C10" s="294" t="s">
        <v>604</v>
      </c>
      <c r="D10" s="294" t="s">
        <v>605</v>
      </c>
      <c r="E10" s="294" t="s">
        <v>605</v>
      </c>
      <c r="F10" s="294" t="s">
        <v>605</v>
      </c>
      <c r="G10" s="294" t="s">
        <v>605</v>
      </c>
      <c r="H10" s="294" t="s">
        <v>605</v>
      </c>
      <c r="I10" s="294" t="s">
        <v>605</v>
      </c>
      <c r="J10" s="294" t="s">
        <v>605</v>
      </c>
      <c r="K10" s="294" t="s">
        <v>605</v>
      </c>
      <c r="L10" s="294" t="s">
        <v>605</v>
      </c>
      <c r="M10" s="294" t="s">
        <v>605</v>
      </c>
      <c r="N10" s="294" t="s">
        <v>605</v>
      </c>
      <c r="O10" s="294" t="s">
        <v>605</v>
      </c>
      <c r="P10" s="294" t="s">
        <v>605</v>
      </c>
      <c r="Q10" s="294" t="s">
        <v>605</v>
      </c>
      <c r="R10" s="294" t="s">
        <v>605</v>
      </c>
      <c r="S10" s="294" t="s">
        <v>605</v>
      </c>
      <c r="T10" s="294" t="s">
        <v>603</v>
      </c>
      <c r="U10" s="974"/>
      <c r="V10" s="975"/>
      <c r="W10" s="976"/>
      <c r="X10" s="953"/>
      <c r="Y10" s="985"/>
      <c r="Z10" s="988"/>
      <c r="AA10" s="990"/>
      <c r="AB10" s="990"/>
      <c r="AC10" s="295" t="s">
        <v>606</v>
      </c>
      <c r="AD10" s="294" t="s">
        <v>607</v>
      </c>
      <c r="AE10" s="294" t="s">
        <v>608</v>
      </c>
      <c r="AF10" s="294" t="s">
        <v>609</v>
      </c>
      <c r="AG10" s="294" t="s">
        <v>610</v>
      </c>
      <c r="AH10" s="294" t="s">
        <v>610</v>
      </c>
      <c r="AI10" s="294" t="s">
        <v>610</v>
      </c>
      <c r="AJ10" s="295" t="s">
        <v>611</v>
      </c>
      <c r="AK10" s="295" t="s">
        <v>611</v>
      </c>
      <c r="AL10" s="295" t="s">
        <v>611</v>
      </c>
      <c r="AM10" s="294" t="s">
        <v>608</v>
      </c>
      <c r="AN10" s="294" t="s">
        <v>608</v>
      </c>
      <c r="AO10" s="294" t="s">
        <v>612</v>
      </c>
      <c r="AP10" s="296" t="s">
        <v>613</v>
      </c>
      <c r="AQ10" s="297" t="s">
        <v>613</v>
      </c>
    </row>
    <row r="11" spans="1:43" ht="15.75">
      <c r="A11" s="298" t="s">
        <v>614</v>
      </c>
      <c r="B11" s="299">
        <v>17</v>
      </c>
      <c r="C11" s="299">
        <v>164177</v>
      </c>
      <c r="D11" s="299">
        <f>SUM(D12:D28)</f>
        <v>414337</v>
      </c>
      <c r="E11" s="300">
        <v>319</v>
      </c>
      <c r="F11" s="300">
        <v>185</v>
      </c>
      <c r="G11" s="300">
        <v>134</v>
      </c>
      <c r="H11" s="300">
        <v>16</v>
      </c>
      <c r="I11" s="300">
        <v>10</v>
      </c>
      <c r="J11" s="300">
        <v>6</v>
      </c>
      <c r="K11" s="300">
        <v>224</v>
      </c>
      <c r="L11" s="300">
        <v>137</v>
      </c>
      <c r="M11" s="300">
        <v>87</v>
      </c>
      <c r="N11" s="300">
        <v>79</v>
      </c>
      <c r="O11" s="300">
        <v>38</v>
      </c>
      <c r="P11" s="300">
        <v>41</v>
      </c>
      <c r="Q11" s="300">
        <f>SUM(Q12:Q28)</f>
        <v>3557</v>
      </c>
      <c r="R11" s="300">
        <f>SUM(R12:R28)</f>
        <v>1381</v>
      </c>
      <c r="S11" s="300">
        <f>SUM(S12:S28)</f>
        <v>2175</v>
      </c>
      <c r="T11" s="300">
        <v>12</v>
      </c>
      <c r="U11" s="301">
        <f>SUM(U12:U28)</f>
        <v>4865008</v>
      </c>
      <c r="V11" s="301">
        <f>SUM(V12:V28)</f>
        <v>3674510</v>
      </c>
      <c r="W11" s="302">
        <f>SUM(W12:W28)</f>
        <v>1190498</v>
      </c>
      <c r="X11" s="298" t="s">
        <v>614</v>
      </c>
      <c r="Y11" s="303">
        <v>6</v>
      </c>
      <c r="Z11" s="304">
        <v>6</v>
      </c>
      <c r="AA11" s="304">
        <v>0</v>
      </c>
      <c r="AB11" s="304">
        <v>0</v>
      </c>
      <c r="AC11" s="305">
        <f>SUM(AC12:AC28)</f>
        <v>30</v>
      </c>
      <c r="AD11" s="305">
        <f>SUM(AD12:AD28)</f>
        <v>1239</v>
      </c>
      <c r="AE11" s="304">
        <v>2</v>
      </c>
      <c r="AF11" s="304">
        <v>21</v>
      </c>
      <c r="AG11" s="304">
        <v>0</v>
      </c>
      <c r="AH11" s="304">
        <v>0</v>
      </c>
      <c r="AI11" s="304">
        <v>2</v>
      </c>
      <c r="AJ11" s="304">
        <v>193</v>
      </c>
      <c r="AK11" s="304">
        <v>22</v>
      </c>
      <c r="AL11" s="304">
        <v>171</v>
      </c>
      <c r="AM11" s="304">
        <v>4</v>
      </c>
      <c r="AN11" s="304">
        <v>0</v>
      </c>
      <c r="AO11" s="304">
        <v>0</v>
      </c>
      <c r="AP11" s="304">
        <v>180</v>
      </c>
      <c r="AQ11" s="306">
        <v>0</v>
      </c>
    </row>
    <row r="12" spans="1:43" ht="15.75">
      <c r="A12" s="307" t="s">
        <v>615</v>
      </c>
      <c r="B12" s="308">
        <v>1</v>
      </c>
      <c r="C12" s="299">
        <v>5826</v>
      </c>
      <c r="D12" s="299">
        <v>13295</v>
      </c>
      <c r="E12" s="309">
        <v>20</v>
      </c>
      <c r="F12" s="310">
        <v>7</v>
      </c>
      <c r="G12" s="310">
        <v>13</v>
      </c>
      <c r="H12" s="310">
        <v>1</v>
      </c>
      <c r="I12" s="310">
        <v>1</v>
      </c>
      <c r="J12" s="310"/>
      <c r="K12" s="310">
        <v>14</v>
      </c>
      <c r="L12" s="310">
        <v>5</v>
      </c>
      <c r="M12" s="310">
        <v>9</v>
      </c>
      <c r="N12" s="310">
        <v>5</v>
      </c>
      <c r="O12" s="310">
        <v>1</v>
      </c>
      <c r="P12" s="310">
        <v>4</v>
      </c>
      <c r="Q12" s="310">
        <v>234</v>
      </c>
      <c r="R12" s="310">
        <v>69</v>
      </c>
      <c r="S12" s="310">
        <v>165</v>
      </c>
      <c r="T12" s="310">
        <v>1</v>
      </c>
      <c r="U12" s="301">
        <f>V12+W12</f>
        <v>582777</v>
      </c>
      <c r="V12" s="301">
        <v>465000</v>
      </c>
      <c r="W12" s="302">
        <v>117777</v>
      </c>
      <c r="X12" s="307" t="s">
        <v>615</v>
      </c>
      <c r="Y12" s="299">
        <v>1</v>
      </c>
      <c r="Z12" s="311">
        <v>1</v>
      </c>
      <c r="AA12" s="311">
        <v>0</v>
      </c>
      <c r="AB12" s="311">
        <v>0</v>
      </c>
      <c r="AC12" s="312">
        <v>2</v>
      </c>
      <c r="AD12" s="311">
        <v>169</v>
      </c>
      <c r="AE12" s="311">
        <v>0</v>
      </c>
      <c r="AF12" s="311">
        <v>10</v>
      </c>
      <c r="AG12" s="311">
        <v>0</v>
      </c>
      <c r="AH12" s="311">
        <v>0</v>
      </c>
      <c r="AI12" s="311">
        <v>0</v>
      </c>
      <c r="AJ12" s="311"/>
      <c r="AK12" s="311"/>
      <c r="AL12" s="311"/>
      <c r="AM12" s="311">
        <v>1</v>
      </c>
      <c r="AN12" s="311">
        <v>0</v>
      </c>
      <c r="AO12" s="311">
        <v>0</v>
      </c>
      <c r="AP12" s="311">
        <v>180</v>
      </c>
      <c r="AQ12" s="313">
        <v>0</v>
      </c>
    </row>
    <row r="13" spans="1:43" ht="15.75">
      <c r="A13" s="314" t="s">
        <v>616</v>
      </c>
      <c r="B13" s="308">
        <v>1</v>
      </c>
      <c r="C13" s="315">
        <v>11585</v>
      </c>
      <c r="D13" s="315">
        <v>28425</v>
      </c>
      <c r="E13" s="316">
        <v>20</v>
      </c>
      <c r="F13" s="317">
        <v>13</v>
      </c>
      <c r="G13" s="317">
        <v>7</v>
      </c>
      <c r="H13" s="317">
        <v>1</v>
      </c>
      <c r="I13" s="317">
        <v>1</v>
      </c>
      <c r="J13" s="317"/>
      <c r="K13" s="317">
        <v>14</v>
      </c>
      <c r="L13" s="317">
        <v>9</v>
      </c>
      <c r="M13" s="317">
        <v>5</v>
      </c>
      <c r="N13" s="317">
        <v>5</v>
      </c>
      <c r="O13" s="317">
        <v>3</v>
      </c>
      <c r="P13" s="317">
        <v>2</v>
      </c>
      <c r="Q13" s="317">
        <v>163</v>
      </c>
      <c r="R13" s="317">
        <v>61</v>
      </c>
      <c r="S13" s="317">
        <v>102</v>
      </c>
      <c r="T13" s="317">
        <v>1</v>
      </c>
      <c r="U13" s="301">
        <f>V13+W13</f>
        <v>835917</v>
      </c>
      <c r="V13" s="301">
        <v>695400</v>
      </c>
      <c r="W13" s="302">
        <v>140517</v>
      </c>
      <c r="X13" s="314" t="s">
        <v>616</v>
      </c>
      <c r="Y13" s="303"/>
      <c r="Z13" s="304">
        <v>0</v>
      </c>
      <c r="AA13" s="304">
        <v>0</v>
      </c>
      <c r="AB13" s="304">
        <v>0</v>
      </c>
      <c r="AC13" s="318">
        <v>2</v>
      </c>
      <c r="AD13" s="304">
        <v>80</v>
      </c>
      <c r="AE13" s="304">
        <v>0</v>
      </c>
      <c r="AF13" s="304">
        <v>6</v>
      </c>
      <c r="AG13" s="304">
        <v>0</v>
      </c>
      <c r="AH13" s="304">
        <v>0</v>
      </c>
      <c r="AI13" s="304">
        <v>0</v>
      </c>
      <c r="AJ13" s="304"/>
      <c r="AK13" s="304"/>
      <c r="AL13" s="304"/>
      <c r="AM13" s="304">
        <v>0</v>
      </c>
      <c r="AN13" s="304">
        <v>0</v>
      </c>
      <c r="AO13" s="304">
        <v>0</v>
      </c>
      <c r="AP13" s="304">
        <v>0</v>
      </c>
      <c r="AQ13" s="306">
        <v>0</v>
      </c>
    </row>
    <row r="14" spans="1:43" ht="15.75">
      <c r="A14" s="314" t="s">
        <v>617</v>
      </c>
      <c r="B14" s="308">
        <v>1</v>
      </c>
      <c r="C14" s="315">
        <v>11978</v>
      </c>
      <c r="D14" s="315">
        <v>27400</v>
      </c>
      <c r="E14" s="316">
        <v>20</v>
      </c>
      <c r="F14" s="317">
        <v>16</v>
      </c>
      <c r="G14" s="317">
        <v>4</v>
      </c>
      <c r="H14" s="317">
        <v>1</v>
      </c>
      <c r="I14" s="317"/>
      <c r="J14" s="317">
        <v>1</v>
      </c>
      <c r="K14" s="317">
        <v>14</v>
      </c>
      <c r="L14" s="317">
        <v>12</v>
      </c>
      <c r="M14" s="317">
        <v>2</v>
      </c>
      <c r="N14" s="317">
        <v>5</v>
      </c>
      <c r="O14" s="317">
        <v>4</v>
      </c>
      <c r="P14" s="317">
        <v>1</v>
      </c>
      <c r="Q14" s="317">
        <v>160</v>
      </c>
      <c r="R14" s="317">
        <v>75</v>
      </c>
      <c r="S14" s="317">
        <v>85</v>
      </c>
      <c r="T14" s="317">
        <v>1</v>
      </c>
      <c r="U14" s="301" t="s">
        <v>618</v>
      </c>
      <c r="V14" s="301" t="s">
        <v>618</v>
      </c>
      <c r="W14" s="302" t="s">
        <v>618</v>
      </c>
      <c r="X14" s="314" t="s">
        <v>617</v>
      </c>
      <c r="Y14" s="303"/>
      <c r="Z14" s="304">
        <v>0</v>
      </c>
      <c r="AA14" s="304">
        <v>0</v>
      </c>
      <c r="AB14" s="304">
        <v>0</v>
      </c>
      <c r="AC14" s="318">
        <v>0</v>
      </c>
      <c r="AD14" s="304"/>
      <c r="AE14" s="304">
        <v>0</v>
      </c>
      <c r="AF14" s="304">
        <v>0</v>
      </c>
      <c r="AG14" s="304">
        <v>0</v>
      </c>
      <c r="AH14" s="304">
        <v>0</v>
      </c>
      <c r="AI14" s="304">
        <v>0</v>
      </c>
      <c r="AJ14" s="304"/>
      <c r="AK14" s="304"/>
      <c r="AL14" s="304"/>
      <c r="AM14" s="304">
        <v>0</v>
      </c>
      <c r="AN14" s="304">
        <v>0</v>
      </c>
      <c r="AO14" s="304">
        <v>0</v>
      </c>
      <c r="AP14" s="304">
        <v>0</v>
      </c>
      <c r="AQ14" s="306">
        <v>0</v>
      </c>
    </row>
    <row r="15" spans="1:43" ht="15.75">
      <c r="A15" s="314" t="s">
        <v>619</v>
      </c>
      <c r="B15" s="308">
        <v>1</v>
      </c>
      <c r="C15" s="315">
        <v>12083</v>
      </c>
      <c r="D15" s="315">
        <v>28860</v>
      </c>
      <c r="E15" s="316">
        <v>20</v>
      </c>
      <c r="F15" s="317">
        <v>17</v>
      </c>
      <c r="G15" s="317">
        <v>3</v>
      </c>
      <c r="H15" s="317">
        <v>1</v>
      </c>
      <c r="I15" s="317">
        <v>1</v>
      </c>
      <c r="J15" s="317"/>
      <c r="K15" s="317">
        <v>14</v>
      </c>
      <c r="L15" s="317">
        <v>13</v>
      </c>
      <c r="M15" s="317">
        <v>1</v>
      </c>
      <c r="N15" s="317">
        <v>5</v>
      </c>
      <c r="O15" s="317">
        <v>3</v>
      </c>
      <c r="P15" s="317">
        <v>2</v>
      </c>
      <c r="Q15" s="317">
        <v>220</v>
      </c>
      <c r="R15" s="317">
        <v>136</v>
      </c>
      <c r="S15" s="317">
        <v>84</v>
      </c>
      <c r="T15" s="317">
        <v>1</v>
      </c>
      <c r="U15" s="301" t="s">
        <v>618</v>
      </c>
      <c r="V15" s="301" t="s">
        <v>618</v>
      </c>
      <c r="W15" s="302" t="s">
        <v>618</v>
      </c>
      <c r="X15" s="314" t="s">
        <v>619</v>
      </c>
      <c r="Y15" s="303"/>
      <c r="Z15" s="304">
        <v>0</v>
      </c>
      <c r="AA15" s="304">
        <v>0</v>
      </c>
      <c r="AB15" s="304">
        <v>0</v>
      </c>
      <c r="AC15" s="318">
        <v>1</v>
      </c>
      <c r="AD15" s="304"/>
      <c r="AE15" s="304">
        <v>0</v>
      </c>
      <c r="AF15" s="304">
        <v>0</v>
      </c>
      <c r="AG15" s="304">
        <v>0</v>
      </c>
      <c r="AH15" s="304">
        <v>0</v>
      </c>
      <c r="AI15" s="304">
        <v>0</v>
      </c>
      <c r="AJ15" s="304"/>
      <c r="AK15" s="304"/>
      <c r="AL15" s="304"/>
      <c r="AM15" s="304">
        <v>0</v>
      </c>
      <c r="AN15" s="304">
        <v>0</v>
      </c>
      <c r="AO15" s="304">
        <v>0</v>
      </c>
      <c r="AP15" s="304">
        <v>0</v>
      </c>
      <c r="AQ15" s="306">
        <v>0</v>
      </c>
    </row>
    <row r="16" spans="1:43" ht="15.75">
      <c r="A16" s="314" t="s">
        <v>620</v>
      </c>
      <c r="B16" s="308">
        <v>1</v>
      </c>
      <c r="C16" s="315">
        <v>12096</v>
      </c>
      <c r="D16" s="315">
        <v>27775</v>
      </c>
      <c r="E16" s="316">
        <v>20</v>
      </c>
      <c r="F16" s="317">
        <v>16</v>
      </c>
      <c r="G16" s="317">
        <v>4</v>
      </c>
      <c r="H16" s="317">
        <v>1</v>
      </c>
      <c r="I16" s="317">
        <v>1</v>
      </c>
      <c r="J16" s="317"/>
      <c r="K16" s="317">
        <v>14</v>
      </c>
      <c r="L16" s="317">
        <v>12</v>
      </c>
      <c r="M16" s="317">
        <v>2</v>
      </c>
      <c r="N16" s="317">
        <v>5</v>
      </c>
      <c r="O16" s="317">
        <v>3</v>
      </c>
      <c r="P16" s="317">
        <v>2</v>
      </c>
      <c r="Q16" s="317">
        <v>184</v>
      </c>
      <c r="R16" s="317">
        <v>52</v>
      </c>
      <c r="S16" s="317">
        <v>132</v>
      </c>
      <c r="T16" s="317">
        <v>0</v>
      </c>
      <c r="U16" s="301" t="s">
        <v>618</v>
      </c>
      <c r="V16" s="301" t="s">
        <v>618</v>
      </c>
      <c r="W16" s="302" t="s">
        <v>618</v>
      </c>
      <c r="X16" s="314" t="s">
        <v>620</v>
      </c>
      <c r="Y16" s="303"/>
      <c r="Z16" s="304">
        <v>0</v>
      </c>
      <c r="AA16" s="304">
        <v>0</v>
      </c>
      <c r="AB16" s="304">
        <v>0</v>
      </c>
      <c r="AC16" s="318">
        <v>0</v>
      </c>
      <c r="AD16" s="304"/>
      <c r="AE16" s="304">
        <v>0</v>
      </c>
      <c r="AF16" s="304">
        <v>0</v>
      </c>
      <c r="AG16" s="304">
        <v>0</v>
      </c>
      <c r="AH16" s="304">
        <v>0</v>
      </c>
      <c r="AI16" s="304">
        <v>0</v>
      </c>
      <c r="AJ16" s="304"/>
      <c r="AK16" s="304"/>
      <c r="AL16" s="304"/>
      <c r="AM16" s="304">
        <v>0</v>
      </c>
      <c r="AN16" s="304">
        <v>0</v>
      </c>
      <c r="AO16" s="304">
        <v>0</v>
      </c>
      <c r="AP16" s="304">
        <v>0</v>
      </c>
      <c r="AQ16" s="306">
        <v>0</v>
      </c>
    </row>
    <row r="17" spans="1:43" ht="15.75">
      <c r="A17" s="314" t="s">
        <v>621</v>
      </c>
      <c r="B17" s="308">
        <v>1</v>
      </c>
      <c r="C17" s="315">
        <v>9896</v>
      </c>
      <c r="D17" s="315">
        <v>27344</v>
      </c>
      <c r="E17" s="316">
        <v>20</v>
      </c>
      <c r="F17" s="317">
        <v>15</v>
      </c>
      <c r="G17" s="317">
        <v>5</v>
      </c>
      <c r="H17" s="317">
        <v>1</v>
      </c>
      <c r="I17" s="317">
        <v>1</v>
      </c>
      <c r="J17" s="317"/>
      <c r="K17" s="317">
        <v>14</v>
      </c>
      <c r="L17" s="317">
        <v>12</v>
      </c>
      <c r="M17" s="317">
        <v>2</v>
      </c>
      <c r="N17" s="317">
        <v>5</v>
      </c>
      <c r="O17" s="317">
        <v>2</v>
      </c>
      <c r="P17" s="317">
        <v>3</v>
      </c>
      <c r="Q17" s="317">
        <v>282</v>
      </c>
      <c r="R17" s="317">
        <v>86</v>
      </c>
      <c r="S17" s="317">
        <v>196</v>
      </c>
      <c r="T17" s="317">
        <v>0</v>
      </c>
      <c r="U17" s="301" t="s">
        <v>618</v>
      </c>
      <c r="V17" s="301" t="s">
        <v>618</v>
      </c>
      <c r="W17" s="302" t="s">
        <v>618</v>
      </c>
      <c r="X17" s="314" t="s">
        <v>621</v>
      </c>
      <c r="Y17" s="303"/>
      <c r="Z17" s="304">
        <v>0</v>
      </c>
      <c r="AA17" s="304">
        <v>0</v>
      </c>
      <c r="AB17" s="304">
        <v>0</v>
      </c>
      <c r="AC17" s="318">
        <v>0</v>
      </c>
      <c r="AD17" s="304"/>
      <c r="AE17" s="304">
        <v>0</v>
      </c>
      <c r="AF17" s="304">
        <v>0</v>
      </c>
      <c r="AG17" s="304">
        <v>0</v>
      </c>
      <c r="AH17" s="304">
        <v>0</v>
      </c>
      <c r="AI17" s="304">
        <v>0</v>
      </c>
      <c r="AJ17" s="304"/>
      <c r="AK17" s="304"/>
      <c r="AL17" s="304"/>
      <c r="AM17" s="304">
        <v>0</v>
      </c>
      <c r="AN17" s="304">
        <v>0</v>
      </c>
      <c r="AO17" s="304">
        <v>0</v>
      </c>
      <c r="AP17" s="304">
        <v>0</v>
      </c>
      <c r="AQ17" s="306">
        <v>0</v>
      </c>
    </row>
    <row r="18" spans="1:43" ht="15.75">
      <c r="A18" s="314" t="s">
        <v>622</v>
      </c>
      <c r="B18" s="308">
        <v>1</v>
      </c>
      <c r="C18" s="315">
        <v>8742</v>
      </c>
      <c r="D18" s="315">
        <v>22302</v>
      </c>
      <c r="E18" s="316">
        <v>20</v>
      </c>
      <c r="F18" s="317">
        <v>14</v>
      </c>
      <c r="G18" s="317">
        <v>6</v>
      </c>
      <c r="H18" s="317">
        <v>1</v>
      </c>
      <c r="I18" s="317">
        <v>1</v>
      </c>
      <c r="J18" s="317"/>
      <c r="K18" s="317">
        <v>14</v>
      </c>
      <c r="L18" s="317">
        <v>11</v>
      </c>
      <c r="M18" s="317">
        <v>3</v>
      </c>
      <c r="N18" s="317">
        <v>5</v>
      </c>
      <c r="O18" s="317">
        <v>2</v>
      </c>
      <c r="P18" s="317">
        <v>3</v>
      </c>
      <c r="Q18" s="317">
        <v>369</v>
      </c>
      <c r="R18" s="317">
        <v>144</v>
      </c>
      <c r="S18" s="317">
        <v>225</v>
      </c>
      <c r="T18" s="317">
        <v>1</v>
      </c>
      <c r="U18" s="301">
        <f>V18+W18</f>
        <v>209480</v>
      </c>
      <c r="V18" s="301">
        <v>150000</v>
      </c>
      <c r="W18" s="302">
        <v>59480</v>
      </c>
      <c r="X18" s="314" t="s">
        <v>622</v>
      </c>
      <c r="Y18" s="315"/>
      <c r="Z18" s="319">
        <v>0</v>
      </c>
      <c r="AA18" s="319">
        <v>0</v>
      </c>
      <c r="AB18" s="319">
        <v>0</v>
      </c>
      <c r="AC18" s="318">
        <v>0</v>
      </c>
      <c r="AD18" s="319">
        <v>80</v>
      </c>
      <c r="AE18" s="319">
        <v>0</v>
      </c>
      <c r="AF18" s="319">
        <v>0</v>
      </c>
      <c r="AG18" s="319">
        <v>0</v>
      </c>
      <c r="AH18" s="319">
        <v>0</v>
      </c>
      <c r="AI18" s="319">
        <v>0</v>
      </c>
      <c r="AJ18" s="319"/>
      <c r="AK18" s="319"/>
      <c r="AL18" s="319"/>
      <c r="AM18" s="319">
        <v>0</v>
      </c>
      <c r="AN18" s="319">
        <v>0</v>
      </c>
      <c r="AO18" s="319">
        <v>0</v>
      </c>
      <c r="AP18" s="319">
        <v>0</v>
      </c>
      <c r="AQ18" s="320">
        <v>0</v>
      </c>
    </row>
    <row r="19" spans="1:43" ht="15.75">
      <c r="A19" s="314" t="s">
        <v>623</v>
      </c>
      <c r="B19" s="308">
        <v>1</v>
      </c>
      <c r="C19" s="315">
        <v>6336</v>
      </c>
      <c r="D19" s="315">
        <v>17696</v>
      </c>
      <c r="E19" s="316">
        <v>20</v>
      </c>
      <c r="F19" s="317">
        <v>10</v>
      </c>
      <c r="G19" s="317">
        <v>10</v>
      </c>
      <c r="H19" s="317">
        <v>1</v>
      </c>
      <c r="I19" s="317"/>
      <c r="J19" s="317">
        <v>1</v>
      </c>
      <c r="K19" s="317">
        <v>14</v>
      </c>
      <c r="L19" s="317">
        <v>8</v>
      </c>
      <c r="M19" s="317">
        <v>6</v>
      </c>
      <c r="N19" s="317">
        <v>5</v>
      </c>
      <c r="O19" s="317">
        <v>2</v>
      </c>
      <c r="P19" s="317">
        <v>3</v>
      </c>
      <c r="Q19" s="317">
        <v>169</v>
      </c>
      <c r="R19" s="317">
        <v>77</v>
      </c>
      <c r="S19" s="317">
        <v>92</v>
      </c>
      <c r="T19" s="317">
        <v>1</v>
      </c>
      <c r="U19" s="301">
        <f aca="true" t="shared" si="0" ref="U19:U28">V19+W19</f>
        <v>321218</v>
      </c>
      <c r="V19" s="301">
        <v>257500</v>
      </c>
      <c r="W19" s="302">
        <v>63718</v>
      </c>
      <c r="X19" s="314" t="s">
        <v>623</v>
      </c>
      <c r="Y19" s="303"/>
      <c r="Z19" s="304">
        <v>0</v>
      </c>
      <c r="AA19" s="304">
        <v>0</v>
      </c>
      <c r="AB19" s="304">
        <v>0</v>
      </c>
      <c r="AC19" s="318">
        <v>5</v>
      </c>
      <c r="AD19" s="304">
        <v>80</v>
      </c>
      <c r="AE19" s="304">
        <v>0</v>
      </c>
      <c r="AF19" s="304">
        <v>0</v>
      </c>
      <c r="AG19" s="304">
        <v>0</v>
      </c>
      <c r="AH19" s="304">
        <v>0</v>
      </c>
      <c r="AI19" s="304">
        <v>0</v>
      </c>
      <c r="AJ19" s="304"/>
      <c r="AK19" s="304"/>
      <c r="AL19" s="304"/>
      <c r="AM19" s="304">
        <v>1</v>
      </c>
      <c r="AN19" s="304">
        <v>0</v>
      </c>
      <c r="AO19" s="304">
        <v>0</v>
      </c>
      <c r="AP19" s="304">
        <v>0</v>
      </c>
      <c r="AQ19" s="306">
        <v>0</v>
      </c>
    </row>
    <row r="20" spans="1:43" ht="15.75">
      <c r="A20" s="314" t="s">
        <v>624</v>
      </c>
      <c r="B20" s="308">
        <v>1</v>
      </c>
      <c r="C20" s="315">
        <v>6027</v>
      </c>
      <c r="D20" s="315">
        <v>16359</v>
      </c>
      <c r="E20" s="316">
        <v>20</v>
      </c>
      <c r="F20" s="317">
        <v>15</v>
      </c>
      <c r="G20" s="317">
        <v>5</v>
      </c>
      <c r="H20" s="317">
        <v>1</v>
      </c>
      <c r="I20" s="317">
        <v>1</v>
      </c>
      <c r="J20" s="317"/>
      <c r="K20" s="317">
        <v>14</v>
      </c>
      <c r="L20" s="317">
        <v>9</v>
      </c>
      <c r="M20" s="317">
        <v>5</v>
      </c>
      <c r="N20" s="317">
        <v>5</v>
      </c>
      <c r="O20" s="317">
        <v>5</v>
      </c>
      <c r="P20" s="317">
        <v>0</v>
      </c>
      <c r="Q20" s="317">
        <v>194</v>
      </c>
      <c r="R20" s="317">
        <v>63</v>
      </c>
      <c r="S20" s="317">
        <v>131</v>
      </c>
      <c r="T20" s="317">
        <v>0</v>
      </c>
      <c r="U20" s="301">
        <f t="shared" si="0"/>
        <v>255980</v>
      </c>
      <c r="V20" s="301">
        <v>190680</v>
      </c>
      <c r="W20" s="302">
        <v>65300</v>
      </c>
      <c r="X20" s="314" t="s">
        <v>624</v>
      </c>
      <c r="Y20" s="321"/>
      <c r="Z20" s="322">
        <v>0</v>
      </c>
      <c r="AA20" s="322">
        <v>0</v>
      </c>
      <c r="AB20" s="322">
        <v>0</v>
      </c>
      <c r="AC20" s="318">
        <v>1</v>
      </c>
      <c r="AD20" s="322">
        <v>80</v>
      </c>
      <c r="AE20" s="322">
        <v>0</v>
      </c>
      <c r="AF20" s="322">
        <v>0</v>
      </c>
      <c r="AG20" s="322">
        <v>0</v>
      </c>
      <c r="AH20" s="322">
        <v>0</v>
      </c>
      <c r="AI20" s="322">
        <v>0</v>
      </c>
      <c r="AJ20" s="322"/>
      <c r="AK20" s="322"/>
      <c r="AL20" s="322"/>
      <c r="AM20" s="322">
        <v>1</v>
      </c>
      <c r="AN20" s="322">
        <v>0</v>
      </c>
      <c r="AO20" s="322">
        <v>0</v>
      </c>
      <c r="AP20" s="322">
        <v>0</v>
      </c>
      <c r="AQ20" s="323">
        <v>0</v>
      </c>
    </row>
    <row r="21" spans="1:43" ht="15.75">
      <c r="A21" s="307" t="s">
        <v>625</v>
      </c>
      <c r="B21" s="308">
        <v>1</v>
      </c>
      <c r="C21" s="299">
        <v>12926</v>
      </c>
      <c r="D21" s="299">
        <v>34291</v>
      </c>
      <c r="E21" s="309">
        <v>20</v>
      </c>
      <c r="F21" s="310">
        <v>7</v>
      </c>
      <c r="G21" s="310">
        <v>13</v>
      </c>
      <c r="H21" s="310">
        <v>1</v>
      </c>
      <c r="I21" s="310">
        <v>1</v>
      </c>
      <c r="J21" s="310"/>
      <c r="K21" s="310">
        <v>14</v>
      </c>
      <c r="L21" s="310">
        <v>6</v>
      </c>
      <c r="M21" s="310">
        <v>8</v>
      </c>
      <c r="N21" s="310">
        <v>5</v>
      </c>
      <c r="O21" s="310">
        <v>0</v>
      </c>
      <c r="P21" s="310">
        <v>5</v>
      </c>
      <c r="Q21" s="310">
        <v>414</v>
      </c>
      <c r="R21" s="310">
        <v>126</v>
      </c>
      <c r="S21" s="310">
        <v>288</v>
      </c>
      <c r="T21" s="310">
        <v>1</v>
      </c>
      <c r="U21" s="301">
        <f t="shared" si="0"/>
        <v>882101</v>
      </c>
      <c r="V21" s="301">
        <v>635970</v>
      </c>
      <c r="W21" s="302">
        <v>246131</v>
      </c>
      <c r="X21" s="307" t="s">
        <v>625</v>
      </c>
      <c r="Y21" s="324">
        <v>1</v>
      </c>
      <c r="Z21" s="325">
        <v>1</v>
      </c>
      <c r="AA21" s="325">
        <v>0</v>
      </c>
      <c r="AB21" s="325">
        <v>0</v>
      </c>
      <c r="AC21" s="326">
        <v>5</v>
      </c>
      <c r="AD21" s="325">
        <v>200</v>
      </c>
      <c r="AE21" s="325">
        <v>1</v>
      </c>
      <c r="AF21" s="325">
        <v>3</v>
      </c>
      <c r="AG21" s="325">
        <v>0</v>
      </c>
      <c r="AH21" s="325">
        <v>0</v>
      </c>
      <c r="AI21" s="325">
        <v>1</v>
      </c>
      <c r="AJ21" s="325">
        <v>60</v>
      </c>
      <c r="AK21" s="325">
        <v>6</v>
      </c>
      <c r="AL21" s="325">
        <v>54</v>
      </c>
      <c r="AM21" s="325">
        <v>0</v>
      </c>
      <c r="AN21" s="325">
        <v>0</v>
      </c>
      <c r="AO21" s="325">
        <v>0</v>
      </c>
      <c r="AP21" s="325">
        <v>0</v>
      </c>
      <c r="AQ21" s="327">
        <v>0</v>
      </c>
    </row>
    <row r="22" spans="1:43" ht="16.5">
      <c r="A22" s="314" t="s">
        <v>626</v>
      </c>
      <c r="B22" s="308">
        <v>1</v>
      </c>
      <c r="C22" s="315">
        <v>7998</v>
      </c>
      <c r="D22" s="315">
        <v>22268</v>
      </c>
      <c r="E22" s="316">
        <v>20</v>
      </c>
      <c r="F22" s="317">
        <v>7</v>
      </c>
      <c r="G22" s="317">
        <v>13</v>
      </c>
      <c r="H22" s="317">
        <v>1</v>
      </c>
      <c r="I22" s="317">
        <v>1</v>
      </c>
      <c r="J22" s="317"/>
      <c r="K22" s="317">
        <v>14</v>
      </c>
      <c r="L22" s="317">
        <v>5</v>
      </c>
      <c r="M22" s="317">
        <v>9</v>
      </c>
      <c r="N22" s="317">
        <v>5</v>
      </c>
      <c r="O22" s="317">
        <v>1</v>
      </c>
      <c r="P22" s="317">
        <v>4</v>
      </c>
      <c r="Q22" s="317">
        <v>199</v>
      </c>
      <c r="R22" s="317">
        <v>139</v>
      </c>
      <c r="S22" s="317">
        <v>60</v>
      </c>
      <c r="T22" s="317">
        <v>1</v>
      </c>
      <c r="U22" s="301">
        <f t="shared" si="0"/>
        <v>283890</v>
      </c>
      <c r="V22" s="301">
        <v>229980</v>
      </c>
      <c r="W22" s="302">
        <v>53910</v>
      </c>
      <c r="X22" s="314" t="s">
        <v>626</v>
      </c>
      <c r="Y22" s="303">
        <v>1</v>
      </c>
      <c r="Z22" s="304">
        <v>1</v>
      </c>
      <c r="AA22" s="304">
        <v>0</v>
      </c>
      <c r="AB22" s="304">
        <v>0</v>
      </c>
      <c r="AC22" s="318">
        <v>2</v>
      </c>
      <c r="AD22" s="304">
        <v>80</v>
      </c>
      <c r="AE22" s="304">
        <v>0</v>
      </c>
      <c r="AF22" s="304">
        <v>0</v>
      </c>
      <c r="AG22" s="304">
        <v>0</v>
      </c>
      <c r="AH22" s="304">
        <v>0</v>
      </c>
      <c r="AI22" s="304">
        <v>0</v>
      </c>
      <c r="AJ22" s="304"/>
      <c r="AK22" s="304"/>
      <c r="AL22" s="304"/>
      <c r="AM22" s="304">
        <v>0</v>
      </c>
      <c r="AN22" s="304">
        <v>0</v>
      </c>
      <c r="AO22" s="304">
        <v>0</v>
      </c>
      <c r="AP22" s="304">
        <v>0</v>
      </c>
      <c r="AQ22" s="306">
        <v>0</v>
      </c>
    </row>
    <row r="23" spans="1:43" ht="16.5">
      <c r="A23" s="314" t="s">
        <v>627</v>
      </c>
      <c r="B23" s="308">
        <v>1</v>
      </c>
      <c r="C23" s="315">
        <v>9390</v>
      </c>
      <c r="D23" s="315">
        <v>23625</v>
      </c>
      <c r="E23" s="316">
        <v>20</v>
      </c>
      <c r="F23" s="317">
        <v>6</v>
      </c>
      <c r="G23" s="317">
        <v>14</v>
      </c>
      <c r="H23" s="317"/>
      <c r="I23" s="317"/>
      <c r="J23" s="317">
        <v>1</v>
      </c>
      <c r="K23" s="317">
        <v>14</v>
      </c>
      <c r="L23" s="317">
        <v>6</v>
      </c>
      <c r="M23" s="317">
        <v>8</v>
      </c>
      <c r="N23" s="317">
        <v>5</v>
      </c>
      <c r="O23" s="317">
        <v>0</v>
      </c>
      <c r="P23" s="317">
        <v>5</v>
      </c>
      <c r="Q23" s="317">
        <v>132</v>
      </c>
      <c r="R23" s="317">
        <v>53</v>
      </c>
      <c r="S23" s="317">
        <v>79</v>
      </c>
      <c r="T23" s="317">
        <v>0</v>
      </c>
      <c r="U23" s="301">
        <f t="shared" si="0"/>
        <v>296960</v>
      </c>
      <c r="V23" s="301">
        <v>229980</v>
      </c>
      <c r="W23" s="302">
        <v>66980</v>
      </c>
      <c r="X23" s="314" t="s">
        <v>627</v>
      </c>
      <c r="Y23" s="303">
        <v>1</v>
      </c>
      <c r="Z23" s="304">
        <v>1</v>
      </c>
      <c r="AA23" s="304">
        <v>0</v>
      </c>
      <c r="AB23" s="304">
        <v>0</v>
      </c>
      <c r="AC23" s="318">
        <v>2</v>
      </c>
      <c r="AD23" s="304">
        <v>150</v>
      </c>
      <c r="AE23" s="304">
        <v>0</v>
      </c>
      <c r="AF23" s="304">
        <v>0</v>
      </c>
      <c r="AG23" s="304">
        <v>0</v>
      </c>
      <c r="AH23" s="304">
        <v>0</v>
      </c>
      <c r="AI23" s="304">
        <v>0</v>
      </c>
      <c r="AJ23" s="304"/>
      <c r="AK23" s="304"/>
      <c r="AL23" s="304"/>
      <c r="AM23" s="304">
        <v>0</v>
      </c>
      <c r="AN23" s="304">
        <v>0</v>
      </c>
      <c r="AO23" s="304">
        <v>0</v>
      </c>
      <c r="AP23" s="304">
        <v>0</v>
      </c>
      <c r="AQ23" s="306">
        <v>0</v>
      </c>
    </row>
    <row r="24" spans="1:43" ht="16.5">
      <c r="A24" s="314" t="s">
        <v>628</v>
      </c>
      <c r="B24" s="308">
        <v>1</v>
      </c>
      <c r="C24" s="315">
        <v>11770</v>
      </c>
      <c r="D24" s="315">
        <v>29136</v>
      </c>
      <c r="E24" s="316">
        <v>20</v>
      </c>
      <c r="F24" s="317">
        <v>16</v>
      </c>
      <c r="G24" s="317">
        <v>4</v>
      </c>
      <c r="H24" s="317">
        <v>1</v>
      </c>
      <c r="I24" s="317"/>
      <c r="J24" s="317">
        <v>1</v>
      </c>
      <c r="K24" s="317">
        <v>14</v>
      </c>
      <c r="L24" s="317">
        <v>12</v>
      </c>
      <c r="M24" s="317">
        <v>2</v>
      </c>
      <c r="N24" s="317">
        <v>5</v>
      </c>
      <c r="O24" s="317">
        <v>4</v>
      </c>
      <c r="P24" s="317">
        <v>1</v>
      </c>
      <c r="Q24" s="317">
        <v>192</v>
      </c>
      <c r="R24" s="317">
        <v>75</v>
      </c>
      <c r="S24" s="317">
        <v>117</v>
      </c>
      <c r="T24" s="317">
        <v>1</v>
      </c>
      <c r="U24" s="301">
        <f t="shared" si="0"/>
        <v>472378</v>
      </c>
      <c r="V24" s="301">
        <v>370000</v>
      </c>
      <c r="W24" s="302">
        <v>102378</v>
      </c>
      <c r="X24" s="314" t="s">
        <v>628</v>
      </c>
      <c r="Y24" s="303">
        <v>1</v>
      </c>
      <c r="Z24" s="304">
        <v>1</v>
      </c>
      <c r="AA24" s="304">
        <v>0</v>
      </c>
      <c r="AB24" s="304">
        <v>0</v>
      </c>
      <c r="AC24" s="326">
        <v>5</v>
      </c>
      <c r="AD24" s="304">
        <v>80</v>
      </c>
      <c r="AE24" s="304">
        <v>1</v>
      </c>
      <c r="AF24" s="304">
        <v>2</v>
      </c>
      <c r="AG24" s="304">
        <v>0</v>
      </c>
      <c r="AH24" s="304">
        <v>0</v>
      </c>
      <c r="AI24" s="304">
        <v>1</v>
      </c>
      <c r="AJ24" s="304">
        <v>133</v>
      </c>
      <c r="AK24" s="304">
        <v>16</v>
      </c>
      <c r="AL24" s="304">
        <v>117</v>
      </c>
      <c r="AM24" s="304">
        <v>1</v>
      </c>
      <c r="AN24" s="304">
        <v>0</v>
      </c>
      <c r="AO24" s="304">
        <v>0</v>
      </c>
      <c r="AP24" s="304">
        <v>0</v>
      </c>
      <c r="AQ24" s="306">
        <v>0</v>
      </c>
    </row>
    <row r="25" spans="1:43" ht="15.75">
      <c r="A25" s="328" t="s">
        <v>629</v>
      </c>
      <c r="B25" s="329">
        <v>1</v>
      </c>
      <c r="C25" s="330">
        <v>6975</v>
      </c>
      <c r="D25" s="330">
        <v>17992</v>
      </c>
      <c r="E25" s="331"/>
      <c r="F25" s="332"/>
      <c r="G25" s="332"/>
      <c r="H25" s="332"/>
      <c r="I25" s="332"/>
      <c r="J25" s="332"/>
      <c r="K25" s="332"/>
      <c r="L25" s="332"/>
      <c r="M25" s="332"/>
      <c r="N25" s="332"/>
      <c r="O25" s="332"/>
      <c r="P25" s="332"/>
      <c r="Q25" s="332"/>
      <c r="R25" s="332"/>
      <c r="S25" s="332"/>
      <c r="T25" s="332"/>
      <c r="U25" s="333" t="s">
        <v>618</v>
      </c>
      <c r="V25" s="333" t="s">
        <v>618</v>
      </c>
      <c r="W25" s="334" t="s">
        <v>618</v>
      </c>
      <c r="X25" s="328" t="s">
        <v>629</v>
      </c>
      <c r="Y25" s="335"/>
      <c r="Z25" s="336"/>
      <c r="AA25" s="336"/>
      <c r="AB25" s="336"/>
      <c r="AC25" s="337"/>
      <c r="AD25" s="336"/>
      <c r="AE25" s="336">
        <v>0</v>
      </c>
      <c r="AF25" s="336">
        <v>0</v>
      </c>
      <c r="AG25" s="336">
        <v>0</v>
      </c>
      <c r="AH25" s="336">
        <v>0</v>
      </c>
      <c r="AI25" s="336"/>
      <c r="AJ25" s="336"/>
      <c r="AK25" s="336"/>
      <c r="AL25" s="336"/>
      <c r="AM25" s="336">
        <v>0</v>
      </c>
      <c r="AN25" s="336">
        <v>0</v>
      </c>
      <c r="AO25" s="336">
        <v>0</v>
      </c>
      <c r="AP25" s="336">
        <v>0</v>
      </c>
      <c r="AQ25" s="338">
        <v>0</v>
      </c>
    </row>
    <row r="26" spans="1:43" ht="15.75">
      <c r="A26" s="314" t="s">
        <v>630</v>
      </c>
      <c r="B26" s="308">
        <v>1</v>
      </c>
      <c r="C26" s="315">
        <v>13848</v>
      </c>
      <c r="D26" s="315">
        <v>34223</v>
      </c>
      <c r="E26" s="316">
        <v>19</v>
      </c>
      <c r="F26" s="317">
        <v>10</v>
      </c>
      <c r="G26" s="317">
        <v>9</v>
      </c>
      <c r="H26" s="317">
        <v>1</v>
      </c>
      <c r="I26" s="317">
        <v>1</v>
      </c>
      <c r="J26" s="317"/>
      <c r="K26" s="317">
        <v>14</v>
      </c>
      <c r="L26" s="317">
        <v>8</v>
      </c>
      <c r="M26" s="317">
        <v>6</v>
      </c>
      <c r="N26" s="317">
        <v>4</v>
      </c>
      <c r="O26" s="317">
        <v>1</v>
      </c>
      <c r="P26" s="317">
        <v>3</v>
      </c>
      <c r="Q26" s="317">
        <v>221</v>
      </c>
      <c r="R26" s="317">
        <v>73</v>
      </c>
      <c r="S26" s="317">
        <v>148</v>
      </c>
      <c r="T26" s="317">
        <v>1</v>
      </c>
      <c r="U26" s="301">
        <f t="shared" si="0"/>
        <v>209020</v>
      </c>
      <c r="V26" s="301">
        <v>150000</v>
      </c>
      <c r="W26" s="302">
        <v>59020</v>
      </c>
      <c r="X26" s="314" t="s">
        <v>630</v>
      </c>
      <c r="Y26" s="303"/>
      <c r="Z26" s="304">
        <v>0</v>
      </c>
      <c r="AA26" s="304">
        <v>0</v>
      </c>
      <c r="AB26" s="304">
        <v>0</v>
      </c>
      <c r="AC26" s="318">
        <v>0</v>
      </c>
      <c r="AD26" s="304">
        <v>80</v>
      </c>
      <c r="AE26" s="304">
        <v>0</v>
      </c>
      <c r="AF26" s="304">
        <v>0</v>
      </c>
      <c r="AG26" s="304">
        <v>0</v>
      </c>
      <c r="AH26" s="304">
        <v>0</v>
      </c>
      <c r="AI26" s="304">
        <v>0</v>
      </c>
      <c r="AJ26" s="304"/>
      <c r="AK26" s="304"/>
      <c r="AL26" s="304"/>
      <c r="AM26" s="304">
        <v>0</v>
      </c>
      <c r="AN26" s="304">
        <v>0</v>
      </c>
      <c r="AO26" s="304">
        <v>0</v>
      </c>
      <c r="AP26" s="304">
        <v>0</v>
      </c>
      <c r="AQ26" s="306">
        <v>0</v>
      </c>
    </row>
    <row r="27" spans="1:43" ht="15.75">
      <c r="A27" s="314" t="s">
        <v>631</v>
      </c>
      <c r="B27" s="308">
        <v>1</v>
      </c>
      <c r="C27" s="315">
        <v>7009</v>
      </c>
      <c r="D27" s="315">
        <v>17354</v>
      </c>
      <c r="E27" s="316">
        <v>20</v>
      </c>
      <c r="F27" s="317">
        <v>7</v>
      </c>
      <c r="G27" s="317">
        <v>13</v>
      </c>
      <c r="H27" s="317">
        <v>1</v>
      </c>
      <c r="I27" s="317"/>
      <c r="J27" s="317">
        <v>1</v>
      </c>
      <c r="K27" s="317">
        <v>14</v>
      </c>
      <c r="L27" s="317">
        <v>3</v>
      </c>
      <c r="M27" s="317">
        <v>11</v>
      </c>
      <c r="N27" s="317">
        <v>5</v>
      </c>
      <c r="O27" s="317">
        <v>4</v>
      </c>
      <c r="P27" s="317">
        <v>1</v>
      </c>
      <c r="Q27" s="317">
        <v>179</v>
      </c>
      <c r="R27" s="317">
        <v>59</v>
      </c>
      <c r="S27" s="317">
        <v>119</v>
      </c>
      <c r="T27" s="317">
        <v>1</v>
      </c>
      <c r="U27" s="301">
        <f t="shared" si="0"/>
        <v>310747</v>
      </c>
      <c r="V27" s="301">
        <v>150000</v>
      </c>
      <c r="W27" s="302">
        <v>160747</v>
      </c>
      <c r="X27" s="314" t="s">
        <v>631</v>
      </c>
      <c r="Y27" s="303">
        <v>1</v>
      </c>
      <c r="Z27" s="304">
        <v>1</v>
      </c>
      <c r="AA27" s="304">
        <v>0</v>
      </c>
      <c r="AB27" s="304">
        <v>0</v>
      </c>
      <c r="AC27" s="318">
        <v>3</v>
      </c>
      <c r="AD27" s="304">
        <v>80</v>
      </c>
      <c r="AE27" s="304">
        <v>0</v>
      </c>
      <c r="AF27" s="304">
        <v>0</v>
      </c>
      <c r="AG27" s="304">
        <v>0</v>
      </c>
      <c r="AH27" s="304">
        <v>0</v>
      </c>
      <c r="AI27" s="304">
        <v>0</v>
      </c>
      <c r="AJ27" s="304"/>
      <c r="AK27" s="304"/>
      <c r="AL27" s="304"/>
      <c r="AM27" s="304">
        <v>0</v>
      </c>
      <c r="AN27" s="304">
        <v>0</v>
      </c>
      <c r="AO27" s="304">
        <v>0</v>
      </c>
      <c r="AP27" s="304">
        <v>0</v>
      </c>
      <c r="AQ27" s="306">
        <v>0</v>
      </c>
    </row>
    <row r="28" spans="1:43" ht="15.75">
      <c r="A28" s="314" t="s">
        <v>632</v>
      </c>
      <c r="B28" s="308">
        <v>1</v>
      </c>
      <c r="C28" s="315">
        <v>9692</v>
      </c>
      <c r="D28" s="315">
        <v>25992</v>
      </c>
      <c r="E28" s="316">
        <v>20</v>
      </c>
      <c r="F28" s="317">
        <v>9</v>
      </c>
      <c r="G28" s="317">
        <v>11</v>
      </c>
      <c r="H28" s="317">
        <v>1</v>
      </c>
      <c r="I28" s="317"/>
      <c r="J28" s="317">
        <v>1</v>
      </c>
      <c r="K28" s="317">
        <v>14</v>
      </c>
      <c r="L28" s="317">
        <v>6</v>
      </c>
      <c r="M28" s="317">
        <v>8</v>
      </c>
      <c r="N28" s="317">
        <v>5</v>
      </c>
      <c r="O28" s="317">
        <v>3</v>
      </c>
      <c r="P28" s="317">
        <v>2</v>
      </c>
      <c r="Q28" s="317">
        <v>245</v>
      </c>
      <c r="R28" s="317">
        <v>93</v>
      </c>
      <c r="S28" s="317">
        <v>152</v>
      </c>
      <c r="T28" s="317">
        <v>1</v>
      </c>
      <c r="U28" s="301">
        <f t="shared" si="0"/>
        <v>204540</v>
      </c>
      <c r="V28" s="301">
        <v>150000</v>
      </c>
      <c r="W28" s="302">
        <v>54540</v>
      </c>
      <c r="X28" s="314" t="s">
        <v>632</v>
      </c>
      <c r="Y28" s="315"/>
      <c r="Z28" s="319">
        <v>0</v>
      </c>
      <c r="AA28" s="319">
        <v>0</v>
      </c>
      <c r="AB28" s="319">
        <v>0</v>
      </c>
      <c r="AC28" s="339">
        <v>2</v>
      </c>
      <c r="AD28" s="319">
        <v>80</v>
      </c>
      <c r="AE28" s="319">
        <v>0</v>
      </c>
      <c r="AF28" s="319">
        <v>0</v>
      </c>
      <c r="AG28" s="319">
        <v>0</v>
      </c>
      <c r="AH28" s="319">
        <v>0</v>
      </c>
      <c r="AI28" s="319">
        <v>0</v>
      </c>
      <c r="AJ28" s="319"/>
      <c r="AK28" s="319"/>
      <c r="AL28" s="319"/>
      <c r="AM28" s="319">
        <v>0</v>
      </c>
      <c r="AN28" s="319">
        <v>0</v>
      </c>
      <c r="AO28" s="319">
        <v>0</v>
      </c>
      <c r="AP28" s="319">
        <v>0</v>
      </c>
      <c r="AQ28" s="320">
        <v>0</v>
      </c>
    </row>
    <row r="29" spans="1:43" ht="16.5" thickBot="1">
      <c r="A29" s="340" t="s">
        <v>633</v>
      </c>
      <c r="B29" s="341" t="s">
        <v>634</v>
      </c>
      <c r="C29" s="341"/>
      <c r="D29" s="341"/>
      <c r="E29" s="341"/>
      <c r="F29" s="341"/>
      <c r="G29" s="341"/>
      <c r="H29" s="341"/>
      <c r="I29" s="341"/>
      <c r="J29" s="341"/>
      <c r="K29" s="341"/>
      <c r="L29" s="341"/>
      <c r="M29" s="341"/>
      <c r="N29" s="341"/>
      <c r="O29" s="341"/>
      <c r="P29" s="341"/>
      <c r="Q29" s="341"/>
      <c r="R29" s="341"/>
      <c r="S29" s="341"/>
      <c r="T29" s="341"/>
      <c r="U29" s="341"/>
      <c r="V29" s="341"/>
      <c r="W29" s="341"/>
      <c r="X29" s="340" t="s">
        <v>633</v>
      </c>
      <c r="Y29" s="342"/>
      <c r="Z29" s="341"/>
      <c r="AA29" s="341"/>
      <c r="AB29" s="341"/>
      <c r="AC29" s="341"/>
      <c r="AD29" s="341"/>
      <c r="AE29" s="341"/>
      <c r="AF29" s="341"/>
      <c r="AG29" s="341"/>
      <c r="AH29" s="341"/>
      <c r="AI29" s="341"/>
      <c r="AJ29" s="341"/>
      <c r="AK29" s="341"/>
      <c r="AL29" s="341"/>
      <c r="AM29" s="341"/>
      <c r="AN29" s="341"/>
      <c r="AO29" s="341"/>
      <c r="AP29" s="341"/>
      <c r="AQ29" s="341"/>
    </row>
    <row r="30" spans="1:43" ht="15.75">
      <c r="A30" s="287"/>
      <c r="B30" s="286"/>
      <c r="C30" s="286"/>
      <c r="D30" s="286"/>
      <c r="E30" s="286"/>
      <c r="F30" s="286"/>
      <c r="G30" s="286"/>
      <c r="H30" s="286"/>
      <c r="I30" s="286"/>
      <c r="J30" s="286"/>
      <c r="K30" s="286"/>
      <c r="L30" s="286"/>
      <c r="M30" s="286"/>
      <c r="N30" s="286"/>
      <c r="O30" s="286"/>
      <c r="P30" s="286"/>
      <c r="Q30" s="286"/>
      <c r="R30" s="286"/>
      <c r="S30" s="286"/>
      <c r="T30" s="286"/>
      <c r="U30" s="286"/>
      <c r="V30" s="286"/>
      <c r="W30" s="286"/>
      <c r="X30" s="343"/>
      <c r="Y30" s="287"/>
      <c r="Z30" s="286"/>
      <c r="AA30" s="286"/>
      <c r="AB30" s="286"/>
      <c r="AC30" s="286"/>
      <c r="AD30" s="344"/>
      <c r="AE30" s="286"/>
      <c r="AF30" s="286"/>
      <c r="AG30" s="286"/>
      <c r="AH30" s="286"/>
      <c r="AI30" s="286"/>
      <c r="AJ30" s="286"/>
      <c r="AK30" s="286"/>
      <c r="AL30" s="286"/>
      <c r="AM30" s="344"/>
      <c r="AN30" s="344"/>
      <c r="AO30" s="286"/>
      <c r="AP30" s="286"/>
      <c r="AQ30" s="345" t="s">
        <v>635</v>
      </c>
    </row>
    <row r="31" spans="1:43" ht="15.75">
      <c r="A31" s="346"/>
      <c r="B31" s="286"/>
      <c r="C31" s="286"/>
      <c r="D31" s="286"/>
      <c r="E31" s="286"/>
      <c r="F31" s="286"/>
      <c r="G31" s="286"/>
      <c r="H31" s="286"/>
      <c r="I31" s="286"/>
      <c r="J31" s="286"/>
      <c r="K31" s="286"/>
      <c r="L31" s="286"/>
      <c r="M31" s="286"/>
      <c r="N31" s="286"/>
      <c r="O31" s="286"/>
      <c r="P31" s="346"/>
      <c r="Q31" s="286"/>
      <c r="R31" s="286"/>
      <c r="S31" s="286"/>
      <c r="T31" s="286"/>
      <c r="U31" s="286"/>
      <c r="V31" s="75"/>
      <c r="W31" s="286"/>
      <c r="X31" s="999" t="s">
        <v>396</v>
      </c>
      <c r="Y31" s="347"/>
      <c r="Z31" s="75"/>
      <c r="AA31" s="323"/>
      <c r="AB31" s="286"/>
      <c r="AC31" s="286" t="s">
        <v>346</v>
      </c>
      <c r="AD31" s="1000"/>
      <c r="AE31" s="286"/>
      <c r="AF31" s="75"/>
      <c r="AG31" s="286"/>
      <c r="AH31" s="347" t="s">
        <v>636</v>
      </c>
      <c r="AI31" s="286"/>
      <c r="AJ31" s="286"/>
      <c r="AK31" s="286"/>
      <c r="AL31" s="286"/>
      <c r="AM31" s="1002" t="s">
        <v>637</v>
      </c>
      <c r="AN31" s="1002"/>
      <c r="AO31" s="286"/>
      <c r="AP31" s="286"/>
      <c r="AQ31" s="348"/>
    </row>
    <row r="32" spans="1:43" ht="16.5">
      <c r="A32" s="346"/>
      <c r="B32" s="286"/>
      <c r="C32" s="286"/>
      <c r="D32" s="286"/>
      <c r="E32" s="286"/>
      <c r="F32" s="286"/>
      <c r="G32" s="286"/>
      <c r="H32" s="286"/>
      <c r="I32" s="286"/>
      <c r="J32" s="286"/>
      <c r="K32" s="286"/>
      <c r="L32" s="286"/>
      <c r="M32" s="286"/>
      <c r="N32" s="286"/>
      <c r="O32" s="286"/>
      <c r="P32" s="346"/>
      <c r="Q32" s="286"/>
      <c r="R32" s="286"/>
      <c r="S32" s="286"/>
      <c r="T32" s="286"/>
      <c r="U32" s="286"/>
      <c r="V32" s="75"/>
      <c r="W32" s="286"/>
      <c r="X32" s="999"/>
      <c r="Y32" s="347"/>
      <c r="Z32" s="75"/>
      <c r="AA32" s="323"/>
      <c r="AB32" s="286"/>
      <c r="AC32" s="286"/>
      <c r="AD32" s="1000"/>
      <c r="AE32" s="286"/>
      <c r="AF32" s="75"/>
      <c r="AG32" s="286"/>
      <c r="AH32" s="347"/>
      <c r="AI32" s="286"/>
      <c r="AJ32" s="286"/>
      <c r="AK32" s="286"/>
      <c r="AL32" s="286"/>
      <c r="AM32" s="1002"/>
      <c r="AN32" s="1002"/>
      <c r="AO32" s="286"/>
      <c r="AP32" s="286"/>
      <c r="AQ32" s="348"/>
    </row>
    <row r="33" spans="1:43" ht="16.5">
      <c r="A33" s="346"/>
      <c r="B33" s="286"/>
      <c r="C33" s="286"/>
      <c r="D33" s="286"/>
      <c r="E33" s="286"/>
      <c r="F33" s="286"/>
      <c r="G33" s="286"/>
      <c r="H33" s="286"/>
      <c r="I33" s="286"/>
      <c r="J33" s="286"/>
      <c r="K33" s="286"/>
      <c r="L33" s="286"/>
      <c r="M33" s="286"/>
      <c r="N33" s="286"/>
      <c r="O33" s="286"/>
      <c r="P33" s="76"/>
      <c r="Q33" s="286"/>
      <c r="R33" s="286"/>
      <c r="S33" s="286"/>
      <c r="T33" s="286"/>
      <c r="U33" s="286"/>
      <c r="V33" s="75"/>
      <c r="W33" s="286"/>
      <c r="X33" s="999"/>
      <c r="Y33" s="347"/>
      <c r="Z33" s="75"/>
      <c r="AA33" s="323"/>
      <c r="AB33" s="286"/>
      <c r="AC33" s="286"/>
      <c r="AD33" s="1001"/>
      <c r="AE33" s="286"/>
      <c r="AF33" s="75"/>
      <c r="AG33" s="349"/>
      <c r="AH33" s="347" t="s">
        <v>638</v>
      </c>
      <c r="AI33" s="286"/>
      <c r="AJ33" s="286"/>
      <c r="AK33" s="286"/>
      <c r="AL33" s="286"/>
      <c r="AM33" s="1002"/>
      <c r="AN33" s="1002"/>
      <c r="AO33" s="286"/>
      <c r="AP33" s="286"/>
      <c r="AQ33" s="286"/>
    </row>
    <row r="34" spans="1:43" ht="16.5">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row>
    <row r="35" spans="1:43" ht="15.75">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t="s">
        <v>639</v>
      </c>
      <c r="Y35" s="286"/>
      <c r="Z35" s="286"/>
      <c r="AA35" s="286"/>
      <c r="AB35" s="286"/>
      <c r="AC35" s="286"/>
      <c r="AD35" s="286"/>
      <c r="AE35" s="286"/>
      <c r="AF35" s="286"/>
      <c r="AG35" s="286"/>
      <c r="AH35" s="286"/>
      <c r="AI35" s="286"/>
      <c r="AJ35" s="286"/>
      <c r="AK35" s="286"/>
      <c r="AL35" s="286"/>
      <c r="AM35" s="286"/>
      <c r="AN35" s="286"/>
      <c r="AO35" s="286"/>
      <c r="AP35" s="286"/>
      <c r="AQ35" s="286"/>
    </row>
    <row r="36" spans="1:43" ht="15.75">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t="s">
        <v>640</v>
      </c>
      <c r="Y36" s="286"/>
      <c r="Z36" s="286"/>
      <c r="AA36" s="286"/>
      <c r="AB36" s="286"/>
      <c r="AC36" s="286"/>
      <c r="AD36" s="286"/>
      <c r="AE36" s="286"/>
      <c r="AF36" s="286"/>
      <c r="AG36" s="286"/>
      <c r="AH36" s="286"/>
      <c r="AI36" s="286"/>
      <c r="AJ36" s="286"/>
      <c r="AK36" s="286"/>
      <c r="AL36" s="286"/>
      <c r="AM36" s="286"/>
      <c r="AN36" s="286"/>
      <c r="AO36" s="286"/>
      <c r="AP36" s="286"/>
      <c r="AQ36" s="286"/>
    </row>
    <row r="37" spans="1:43" ht="15.75">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t="s">
        <v>641</v>
      </c>
      <c r="Y37" s="286"/>
      <c r="Z37" s="286"/>
      <c r="AA37" s="286"/>
      <c r="AB37" s="286"/>
      <c r="AC37" s="286"/>
      <c r="AD37" s="286"/>
      <c r="AE37" s="286"/>
      <c r="AF37" s="286"/>
      <c r="AG37" s="286"/>
      <c r="AH37" s="286"/>
      <c r="AI37" s="286"/>
      <c r="AJ37" s="286"/>
      <c r="AK37" s="286"/>
      <c r="AL37" s="286"/>
      <c r="AM37" s="286"/>
      <c r="AN37" s="286"/>
      <c r="AO37" s="286"/>
      <c r="AP37" s="286"/>
      <c r="AQ37" s="286"/>
    </row>
  </sheetData>
  <sheetProtection/>
  <mergeCells count="68">
    <mergeCell ref="AI7:AL7"/>
    <mergeCell ref="AP7:AP9"/>
    <mergeCell ref="AQ7:AQ9"/>
    <mergeCell ref="AI8:AI9"/>
    <mergeCell ref="AJ8:AL8"/>
    <mergeCell ref="X31:X33"/>
    <mergeCell ref="AD31:AD33"/>
    <mergeCell ref="AM31:AN33"/>
    <mergeCell ref="AC7:AC9"/>
    <mergeCell ref="AD7:AD9"/>
    <mergeCell ref="AE7:AE9"/>
    <mergeCell ref="AF7:AF9"/>
    <mergeCell ref="AG7:AG9"/>
    <mergeCell ref="AH7:AH9"/>
    <mergeCell ref="N7:N9"/>
    <mergeCell ref="O7:O9"/>
    <mergeCell ref="P7:P9"/>
    <mergeCell ref="Q7:Q9"/>
    <mergeCell ref="R7:R9"/>
    <mergeCell ref="S7:S9"/>
    <mergeCell ref="AP6:AQ6"/>
    <mergeCell ref="E7:E9"/>
    <mergeCell ref="F7:F9"/>
    <mergeCell ref="G7:G9"/>
    <mergeCell ref="H7:H9"/>
    <mergeCell ref="I7:I9"/>
    <mergeCell ref="J7:J9"/>
    <mergeCell ref="K7:K9"/>
    <mergeCell ref="L7:L9"/>
    <mergeCell ref="M7:M9"/>
    <mergeCell ref="W6:W10"/>
    <mergeCell ref="AC6:AD6"/>
    <mergeCell ref="AE6:AL6"/>
    <mergeCell ref="AM6:AM9"/>
    <mergeCell ref="AN6:AN9"/>
    <mergeCell ref="AO6:AO9"/>
    <mergeCell ref="Y7:Y10"/>
    <mergeCell ref="Z7:Z10"/>
    <mergeCell ref="AA7:AA10"/>
    <mergeCell ref="AB7:AB10"/>
    <mergeCell ref="T5:T9"/>
    <mergeCell ref="X5:X10"/>
    <mergeCell ref="Y5:AB6"/>
    <mergeCell ref="AC5:AQ5"/>
    <mergeCell ref="E6:G6"/>
    <mergeCell ref="H6:J6"/>
    <mergeCell ref="K6:M6"/>
    <mergeCell ref="N6:P6"/>
    <mergeCell ref="U6:U10"/>
    <mergeCell ref="V6:V10"/>
    <mergeCell ref="A3:W3"/>
    <mergeCell ref="X3:AQ3"/>
    <mergeCell ref="A4:W4"/>
    <mergeCell ref="X4:AQ4"/>
    <mergeCell ref="A5:A10"/>
    <mergeCell ref="B5:B9"/>
    <mergeCell ref="C5:C9"/>
    <mergeCell ref="D5:D9"/>
    <mergeCell ref="E5:P5"/>
    <mergeCell ref="Q5:S6"/>
    <mergeCell ref="R1:S1"/>
    <mergeCell ref="T1:W1"/>
    <mergeCell ref="AL1:AM1"/>
    <mergeCell ref="AN1:AQ1"/>
    <mergeCell ref="R2:S2"/>
    <mergeCell ref="T2:W2"/>
    <mergeCell ref="AL2:AM2"/>
    <mergeCell ref="AN2:AQ2"/>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2" r:id="rId2"/>
  <drawing r:id="rId1"/>
</worksheet>
</file>

<file path=xl/worksheets/sheet27.xml><?xml version="1.0" encoding="utf-8"?>
<worksheet xmlns="http://schemas.openxmlformats.org/spreadsheetml/2006/main" xmlns:r="http://schemas.openxmlformats.org/officeDocument/2006/relationships">
  <dimension ref="A1:AY38"/>
  <sheetViews>
    <sheetView view="pageBreakPreview" zoomScale="60" zoomScalePageLayoutView="0" workbookViewId="0" topLeftCell="A1">
      <selection activeCell="T34" sqref="T34"/>
    </sheetView>
  </sheetViews>
  <sheetFormatPr defaultColWidth="9.00390625" defaultRowHeight="15.75"/>
  <cols>
    <col min="1" max="1" width="15.625" style="0" customWidth="1"/>
    <col min="2" max="2" width="8.625" style="0" customWidth="1"/>
    <col min="3" max="26" width="6.875" style="0" customWidth="1"/>
    <col min="27" max="27" width="15.625" style="0" customWidth="1"/>
    <col min="28" max="35" width="6.625" style="0" customWidth="1"/>
    <col min="36" max="39" width="7.125" style="0" customWidth="1"/>
    <col min="40" max="40" width="10.50390625" style="0" customWidth="1"/>
    <col min="41" max="44" width="8.125" style="0" customWidth="1"/>
    <col min="45" max="47" width="7.625" style="0" customWidth="1"/>
    <col min="48" max="49" width="8.125" style="0" customWidth="1"/>
    <col min="50" max="51" width="7.625" style="0" customWidth="1"/>
  </cols>
  <sheetData>
    <row r="1" spans="1:51" ht="17.25">
      <c r="A1" s="353" t="s">
        <v>643</v>
      </c>
      <c r="B1" s="354"/>
      <c r="C1" s="355"/>
      <c r="D1" s="355"/>
      <c r="E1" s="355"/>
      <c r="F1" s="355"/>
      <c r="G1" s="355"/>
      <c r="H1" s="355"/>
      <c r="I1" s="355"/>
      <c r="J1" s="355"/>
      <c r="K1" s="355"/>
      <c r="L1" s="355"/>
      <c r="M1" s="355"/>
      <c r="N1" s="355"/>
      <c r="O1" s="355"/>
      <c r="P1" s="355"/>
      <c r="Q1" s="355"/>
      <c r="R1" s="355"/>
      <c r="S1" s="355"/>
      <c r="T1" s="356" t="s">
        <v>644</v>
      </c>
      <c r="U1" s="357" t="s">
        <v>645</v>
      </c>
      <c r="V1" s="1005" t="s">
        <v>646</v>
      </c>
      <c r="W1" s="1006"/>
      <c r="X1" s="1006"/>
      <c r="Y1" s="1006"/>
      <c r="Z1" s="1007"/>
      <c r="AA1" s="353" t="s">
        <v>643</v>
      </c>
      <c r="AB1" s="354"/>
      <c r="AC1" s="358"/>
      <c r="AD1" s="358"/>
      <c r="AE1" s="358"/>
      <c r="AF1" s="358"/>
      <c r="AG1" s="358"/>
      <c r="AH1" s="358"/>
      <c r="AI1" s="358"/>
      <c r="AJ1" s="358"/>
      <c r="AK1" s="358"/>
      <c r="AL1" s="358"/>
      <c r="AM1" s="359"/>
      <c r="AN1" s="359"/>
      <c r="AO1" s="359"/>
      <c r="AP1" s="359"/>
      <c r="AQ1" s="359"/>
      <c r="AR1" s="359"/>
      <c r="AS1" s="356" t="s">
        <v>644</v>
      </c>
      <c r="AT1" s="357" t="s">
        <v>645</v>
      </c>
      <c r="AU1" s="1005" t="s">
        <v>646</v>
      </c>
      <c r="AV1" s="1006"/>
      <c r="AW1" s="1006"/>
      <c r="AX1" s="1006"/>
      <c r="AY1" s="1007"/>
    </row>
    <row r="2" spans="1:51" ht="19.5" customHeight="1" thickBot="1">
      <c r="A2" s="360" t="s">
        <v>647</v>
      </c>
      <c r="B2" s="361" t="s">
        <v>648</v>
      </c>
      <c r="C2" s="362"/>
      <c r="D2" s="362"/>
      <c r="E2" s="362"/>
      <c r="F2" s="362"/>
      <c r="G2" s="362"/>
      <c r="H2" s="362"/>
      <c r="I2" s="362"/>
      <c r="J2" s="362"/>
      <c r="K2" s="362"/>
      <c r="L2" s="362"/>
      <c r="M2" s="362"/>
      <c r="N2" s="362"/>
      <c r="O2" s="362"/>
      <c r="P2" s="362"/>
      <c r="Q2" s="362"/>
      <c r="R2" s="362"/>
      <c r="S2" s="362"/>
      <c r="T2" s="363" t="s">
        <v>649</v>
      </c>
      <c r="U2" s="364" t="s">
        <v>650</v>
      </c>
      <c r="V2" s="1008" t="s">
        <v>718</v>
      </c>
      <c r="W2" s="1009"/>
      <c r="X2" s="1009"/>
      <c r="Y2" s="1009"/>
      <c r="Z2" s="1010"/>
      <c r="AA2" s="360" t="s">
        <v>647</v>
      </c>
      <c r="AB2" s="361" t="s">
        <v>648</v>
      </c>
      <c r="AC2" s="358"/>
      <c r="AD2" s="358"/>
      <c r="AE2" s="358"/>
      <c r="AF2" s="358"/>
      <c r="AG2" s="358"/>
      <c r="AH2" s="358"/>
      <c r="AI2" s="358"/>
      <c r="AJ2" s="365"/>
      <c r="AK2" s="361"/>
      <c r="AL2" s="361"/>
      <c r="AM2" s="366"/>
      <c r="AN2" s="366"/>
      <c r="AO2" s="366"/>
      <c r="AP2" s="366"/>
      <c r="AQ2" s="366"/>
      <c r="AR2" s="366"/>
      <c r="AS2" s="363" t="s">
        <v>649</v>
      </c>
      <c r="AT2" s="367" t="s">
        <v>650</v>
      </c>
      <c r="AU2" s="1008" t="s">
        <v>651</v>
      </c>
      <c r="AV2" s="1009"/>
      <c r="AW2" s="1009"/>
      <c r="AX2" s="1009"/>
      <c r="AY2" s="1010"/>
    </row>
    <row r="3" spans="1:51" ht="32.25">
      <c r="A3" s="1011" t="s">
        <v>652</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t="s">
        <v>653</v>
      </c>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row>
    <row r="4" spans="1:51" ht="18" thickBot="1">
      <c r="A4" s="368"/>
      <c r="B4" s="368"/>
      <c r="C4" s="368"/>
      <c r="D4" s="368"/>
      <c r="E4" s="368"/>
      <c r="F4" s="368"/>
      <c r="G4" s="368"/>
      <c r="H4" s="368"/>
      <c r="I4" s="368"/>
      <c r="J4" s="368"/>
      <c r="K4" s="368"/>
      <c r="L4" s="368" t="s">
        <v>654</v>
      </c>
      <c r="M4" s="368"/>
      <c r="N4" s="368"/>
      <c r="O4" s="368"/>
      <c r="P4" s="368"/>
      <c r="Q4" s="368"/>
      <c r="R4" s="368"/>
      <c r="S4" s="368"/>
      <c r="T4" s="368"/>
      <c r="U4" s="369"/>
      <c r="V4" s="346"/>
      <c r="W4" s="369"/>
      <c r="X4" s="369"/>
      <c r="Y4" s="369"/>
      <c r="Z4" s="323" t="s">
        <v>655</v>
      </c>
      <c r="AA4" s="354"/>
      <c r="AB4" s="370"/>
      <c r="AC4" s="370"/>
      <c r="AD4" s="370"/>
      <c r="AE4" s="370"/>
      <c r="AF4" s="370"/>
      <c r="AG4" s="370"/>
      <c r="AH4" s="370"/>
      <c r="AI4" s="370"/>
      <c r="AJ4" s="370"/>
      <c r="AK4" s="370"/>
      <c r="AL4" s="370"/>
      <c r="AM4" s="368" t="s">
        <v>654</v>
      </c>
      <c r="AN4" s="370"/>
      <c r="AO4" s="347"/>
      <c r="AP4" s="370"/>
      <c r="AQ4" s="370"/>
      <c r="AR4" s="370"/>
      <c r="AS4" s="370"/>
      <c r="AT4" s="370"/>
      <c r="AU4" s="371"/>
      <c r="AV4" s="370"/>
      <c r="AW4" s="371"/>
      <c r="AX4" s="371"/>
      <c r="AY4" s="323" t="s">
        <v>656</v>
      </c>
    </row>
    <row r="5" spans="1:51" ht="17.25">
      <c r="A5" s="372"/>
      <c r="B5" s="373"/>
      <c r="C5" s="374"/>
      <c r="D5" s="374"/>
      <c r="E5" s="374"/>
      <c r="F5" s="374"/>
      <c r="G5" s="374"/>
      <c r="H5" s="374"/>
      <c r="I5" s="374"/>
      <c r="J5" s="374"/>
      <c r="K5" s="374"/>
      <c r="L5" s="374" t="s">
        <v>657</v>
      </c>
      <c r="M5" s="374" t="s">
        <v>658</v>
      </c>
      <c r="N5" s="374" t="s">
        <v>659</v>
      </c>
      <c r="O5" s="374" t="s">
        <v>660</v>
      </c>
      <c r="P5" s="375" t="s">
        <v>661</v>
      </c>
      <c r="Q5" s="376" t="s">
        <v>657</v>
      </c>
      <c r="R5" s="374" t="s">
        <v>662</v>
      </c>
      <c r="S5" s="374"/>
      <c r="T5" s="374"/>
      <c r="U5" s="374"/>
      <c r="V5" s="374"/>
      <c r="W5" s="374"/>
      <c r="X5" s="374"/>
      <c r="Y5" s="374"/>
      <c r="Z5" s="374"/>
      <c r="AA5" s="372"/>
      <c r="AB5" s="373"/>
      <c r="AC5" s="376" t="s">
        <v>657</v>
      </c>
      <c r="AD5" s="376" t="s">
        <v>658</v>
      </c>
      <c r="AE5" s="376" t="s">
        <v>659</v>
      </c>
      <c r="AF5" s="376" t="s">
        <v>660</v>
      </c>
      <c r="AG5" s="375" t="s">
        <v>663</v>
      </c>
      <c r="AH5" s="374" t="s">
        <v>664</v>
      </c>
      <c r="AI5" s="377"/>
      <c r="AJ5" s="378" t="s">
        <v>665</v>
      </c>
      <c r="AK5" s="379"/>
      <c r="AL5" s="379"/>
      <c r="AM5" s="380"/>
      <c r="AN5" s="381"/>
      <c r="AO5" s="382"/>
      <c r="AP5" s="383" t="s">
        <v>666</v>
      </c>
      <c r="AQ5" s="383" t="s">
        <v>667</v>
      </c>
      <c r="AR5" s="383" t="s">
        <v>668</v>
      </c>
      <c r="AS5" s="384" t="s">
        <v>663</v>
      </c>
      <c r="AT5" s="385" t="s">
        <v>669</v>
      </c>
      <c r="AU5" s="1012" t="s">
        <v>670</v>
      </c>
      <c r="AV5" s="1013"/>
      <c r="AW5" s="1013"/>
      <c r="AX5" s="1013"/>
      <c r="AY5" s="386"/>
    </row>
    <row r="6" spans="1:51" ht="34.5">
      <c r="A6" s="387" t="s">
        <v>671</v>
      </c>
      <c r="B6" s="388"/>
      <c r="C6" s="389"/>
      <c r="D6" s="390"/>
      <c r="E6" s="391" t="s">
        <v>672</v>
      </c>
      <c r="F6" s="391" t="s">
        <v>660</v>
      </c>
      <c r="G6" s="391" t="s">
        <v>657</v>
      </c>
      <c r="H6" s="391" t="s">
        <v>673</v>
      </c>
      <c r="I6" s="390"/>
      <c r="J6" s="392"/>
      <c r="K6" s="389"/>
      <c r="L6" s="390"/>
      <c r="M6" s="391" t="s">
        <v>674</v>
      </c>
      <c r="N6" s="391" t="s">
        <v>675</v>
      </c>
      <c r="O6" s="391" t="s">
        <v>657</v>
      </c>
      <c r="P6" s="391" t="s">
        <v>673</v>
      </c>
      <c r="Q6" s="390"/>
      <c r="R6" s="392"/>
      <c r="S6" s="389"/>
      <c r="T6" s="390"/>
      <c r="U6" s="390" t="s">
        <v>676</v>
      </c>
      <c r="V6" s="390" t="s">
        <v>659</v>
      </c>
      <c r="W6" s="390" t="s">
        <v>657</v>
      </c>
      <c r="X6" s="390" t="s">
        <v>673</v>
      </c>
      <c r="Y6" s="390"/>
      <c r="Z6" s="392"/>
      <c r="AA6" s="387" t="s">
        <v>677</v>
      </c>
      <c r="AB6" s="393"/>
      <c r="AC6" s="390"/>
      <c r="AD6" s="390" t="s">
        <v>678</v>
      </c>
      <c r="AE6" s="390" t="s">
        <v>659</v>
      </c>
      <c r="AF6" s="390" t="s">
        <v>657</v>
      </c>
      <c r="AG6" s="390" t="s">
        <v>673</v>
      </c>
      <c r="AH6" s="390"/>
      <c r="AI6" s="392"/>
      <c r="AJ6" s="394" t="s">
        <v>679</v>
      </c>
      <c r="AK6" s="395"/>
      <c r="AL6" s="394" t="s">
        <v>680</v>
      </c>
      <c r="AM6" s="396"/>
      <c r="AN6" s="397" t="s">
        <v>681</v>
      </c>
      <c r="AO6" s="398"/>
      <c r="AP6" s="1014" t="s">
        <v>682</v>
      </c>
      <c r="AQ6" s="1014" t="s">
        <v>683</v>
      </c>
      <c r="AR6" s="1014" t="s">
        <v>684</v>
      </c>
      <c r="AS6" s="399"/>
      <c r="AT6" s="400"/>
      <c r="AU6" s="1017" t="s">
        <v>685</v>
      </c>
      <c r="AV6" s="1017" t="s">
        <v>686</v>
      </c>
      <c r="AW6" s="1017" t="s">
        <v>687</v>
      </c>
      <c r="AX6" s="398"/>
      <c r="AY6" s="401"/>
    </row>
    <row r="7" spans="1:51" ht="34.5">
      <c r="A7" s="402" t="s">
        <v>688</v>
      </c>
      <c r="B7" s="403" t="s">
        <v>689</v>
      </c>
      <c r="C7" s="404"/>
      <c r="D7" s="1020" t="s">
        <v>690</v>
      </c>
      <c r="E7" s="1020"/>
      <c r="F7" s="392"/>
      <c r="G7" s="389"/>
      <c r="H7" s="1020" t="s">
        <v>691</v>
      </c>
      <c r="I7" s="1020"/>
      <c r="J7" s="392"/>
      <c r="K7" s="389"/>
      <c r="L7" s="1020" t="s">
        <v>690</v>
      </c>
      <c r="M7" s="1020"/>
      <c r="N7" s="392"/>
      <c r="O7" s="389"/>
      <c r="P7" s="1020" t="s">
        <v>691</v>
      </c>
      <c r="Q7" s="1020"/>
      <c r="R7" s="392"/>
      <c r="S7" s="389"/>
      <c r="T7" s="1020" t="s">
        <v>690</v>
      </c>
      <c r="U7" s="1020"/>
      <c r="V7" s="392"/>
      <c r="W7" s="389"/>
      <c r="X7" s="1020" t="s">
        <v>691</v>
      </c>
      <c r="Y7" s="1020"/>
      <c r="Z7" s="392"/>
      <c r="AA7" s="402" t="s">
        <v>692</v>
      </c>
      <c r="AB7" s="389"/>
      <c r="AC7" s="1021" t="s">
        <v>690</v>
      </c>
      <c r="AD7" s="1020"/>
      <c r="AE7" s="392"/>
      <c r="AF7" s="389"/>
      <c r="AG7" s="1020" t="s">
        <v>691</v>
      </c>
      <c r="AH7" s="1020"/>
      <c r="AI7" s="392"/>
      <c r="AJ7" s="1022" t="s">
        <v>693</v>
      </c>
      <c r="AK7" s="1022" t="s">
        <v>694</v>
      </c>
      <c r="AL7" s="1024" t="s">
        <v>693</v>
      </c>
      <c r="AM7" s="1024" t="s">
        <v>694</v>
      </c>
      <c r="AN7" s="397" t="s">
        <v>695</v>
      </c>
      <c r="AO7" s="405" t="s">
        <v>696</v>
      </c>
      <c r="AP7" s="1015"/>
      <c r="AQ7" s="1015"/>
      <c r="AR7" s="1015"/>
      <c r="AS7" s="406" t="s">
        <v>697</v>
      </c>
      <c r="AT7" s="405" t="s">
        <v>698</v>
      </c>
      <c r="AU7" s="1018"/>
      <c r="AV7" s="1018"/>
      <c r="AW7" s="1018"/>
      <c r="AX7" s="405" t="s">
        <v>698</v>
      </c>
      <c r="AY7" s="407" t="s">
        <v>699</v>
      </c>
    </row>
    <row r="8" spans="1:51" ht="42" thickBot="1">
      <c r="A8" s="408"/>
      <c r="B8" s="409"/>
      <c r="C8" s="410" t="s">
        <v>700</v>
      </c>
      <c r="D8" s="410" t="s">
        <v>701</v>
      </c>
      <c r="E8" s="410" t="s">
        <v>702</v>
      </c>
      <c r="F8" s="410" t="s">
        <v>703</v>
      </c>
      <c r="G8" s="410" t="s">
        <v>704</v>
      </c>
      <c r="H8" s="410" t="s">
        <v>705</v>
      </c>
      <c r="I8" s="410" t="s">
        <v>706</v>
      </c>
      <c r="J8" s="410" t="s">
        <v>707</v>
      </c>
      <c r="K8" s="410" t="s">
        <v>700</v>
      </c>
      <c r="L8" s="410" t="s">
        <v>701</v>
      </c>
      <c r="M8" s="410" t="s">
        <v>702</v>
      </c>
      <c r="N8" s="410" t="s">
        <v>703</v>
      </c>
      <c r="O8" s="410" t="s">
        <v>704</v>
      </c>
      <c r="P8" s="410" t="s">
        <v>705</v>
      </c>
      <c r="Q8" s="410" t="s">
        <v>706</v>
      </c>
      <c r="R8" s="410" t="s">
        <v>707</v>
      </c>
      <c r="S8" s="411" t="s">
        <v>700</v>
      </c>
      <c r="T8" s="410" t="s">
        <v>701</v>
      </c>
      <c r="U8" s="410" t="s">
        <v>702</v>
      </c>
      <c r="V8" s="410" t="s">
        <v>703</v>
      </c>
      <c r="W8" s="410" t="s">
        <v>704</v>
      </c>
      <c r="X8" s="410" t="s">
        <v>705</v>
      </c>
      <c r="Y8" s="410" t="s">
        <v>706</v>
      </c>
      <c r="Z8" s="410" t="s">
        <v>707</v>
      </c>
      <c r="AA8" s="412"/>
      <c r="AB8" s="413" t="s">
        <v>700</v>
      </c>
      <c r="AC8" s="413" t="s">
        <v>701</v>
      </c>
      <c r="AD8" s="413" t="s">
        <v>702</v>
      </c>
      <c r="AE8" s="413" t="s">
        <v>703</v>
      </c>
      <c r="AF8" s="413" t="s">
        <v>704</v>
      </c>
      <c r="AG8" s="413" t="s">
        <v>705</v>
      </c>
      <c r="AH8" s="413" t="s">
        <v>706</v>
      </c>
      <c r="AI8" s="413" t="s">
        <v>707</v>
      </c>
      <c r="AJ8" s="1023"/>
      <c r="AK8" s="1023"/>
      <c r="AL8" s="1025"/>
      <c r="AM8" s="1025"/>
      <c r="AN8" s="414"/>
      <c r="AO8" s="415"/>
      <c r="AP8" s="1016"/>
      <c r="AQ8" s="1016"/>
      <c r="AR8" s="1016"/>
      <c r="AS8" s="416"/>
      <c r="AT8" s="417"/>
      <c r="AU8" s="1019"/>
      <c r="AV8" s="1019"/>
      <c r="AW8" s="1019"/>
      <c r="AX8" s="415"/>
      <c r="AY8" s="418"/>
    </row>
    <row r="9" spans="1:51" ht="17.25">
      <c r="A9" s="419" t="s">
        <v>708</v>
      </c>
      <c r="B9" s="420">
        <v>0</v>
      </c>
      <c r="C9" s="421">
        <v>0</v>
      </c>
      <c r="D9" s="421">
        <v>0</v>
      </c>
      <c r="E9" s="421">
        <v>0</v>
      </c>
      <c r="F9" s="421">
        <v>0</v>
      </c>
      <c r="G9" s="421">
        <v>0</v>
      </c>
      <c r="H9" s="421">
        <v>0</v>
      </c>
      <c r="I9" s="421">
        <v>0</v>
      </c>
      <c r="J9" s="421">
        <v>0</v>
      </c>
      <c r="K9" s="421">
        <v>0</v>
      </c>
      <c r="L9" s="421">
        <v>0</v>
      </c>
      <c r="M9" s="421">
        <v>0</v>
      </c>
      <c r="N9" s="421">
        <v>0</v>
      </c>
      <c r="O9" s="421">
        <v>0</v>
      </c>
      <c r="P9" s="421">
        <v>0</v>
      </c>
      <c r="Q9" s="421">
        <v>0</v>
      </c>
      <c r="R9" s="421">
        <v>0</v>
      </c>
      <c r="S9" s="421">
        <v>0</v>
      </c>
      <c r="T9" s="421">
        <v>0</v>
      </c>
      <c r="U9" s="421">
        <v>0</v>
      </c>
      <c r="V9" s="421">
        <v>0</v>
      </c>
      <c r="W9" s="421">
        <v>0</v>
      </c>
      <c r="X9" s="421">
        <v>0</v>
      </c>
      <c r="Y9" s="421">
        <v>0</v>
      </c>
      <c r="Z9" s="421">
        <v>0</v>
      </c>
      <c r="AA9" s="419" t="s">
        <v>709</v>
      </c>
      <c r="AB9" s="420">
        <v>0</v>
      </c>
      <c r="AC9" s="420">
        <v>0</v>
      </c>
      <c r="AD9" s="420">
        <v>0</v>
      </c>
      <c r="AE9" s="420">
        <v>0</v>
      </c>
      <c r="AF9" s="420">
        <v>0</v>
      </c>
      <c r="AG9" s="420">
        <v>0</v>
      </c>
      <c r="AH9" s="420">
        <v>0</v>
      </c>
      <c r="AI9" s="420">
        <v>0</v>
      </c>
      <c r="AJ9" s="420">
        <v>0</v>
      </c>
      <c r="AK9" s="420">
        <v>0</v>
      </c>
      <c r="AL9" s="420">
        <v>0</v>
      </c>
      <c r="AM9" s="420">
        <v>0</v>
      </c>
      <c r="AN9" s="420">
        <v>0</v>
      </c>
      <c r="AO9" s="420">
        <v>0</v>
      </c>
      <c r="AP9" s="420">
        <v>0</v>
      </c>
      <c r="AQ9" s="420">
        <v>0</v>
      </c>
      <c r="AR9" s="420">
        <v>0</v>
      </c>
      <c r="AS9" s="420">
        <v>0</v>
      </c>
      <c r="AT9" s="420">
        <v>0</v>
      </c>
      <c r="AU9" s="420">
        <v>0</v>
      </c>
      <c r="AV9" s="420">
        <v>0</v>
      </c>
      <c r="AW9" s="420">
        <v>0</v>
      </c>
      <c r="AX9" s="420">
        <v>0</v>
      </c>
      <c r="AY9" s="422"/>
    </row>
    <row r="10" spans="1:51" ht="17.25">
      <c r="A10" s="423"/>
      <c r="B10" s="424"/>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423"/>
      <c r="AB10" s="424"/>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425"/>
    </row>
    <row r="11" spans="1:51" ht="17.25">
      <c r="A11" s="423"/>
      <c r="B11" s="424"/>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423"/>
      <c r="AB11" s="424"/>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425"/>
    </row>
    <row r="12" spans="1:51" ht="17.25">
      <c r="A12" s="423"/>
      <c r="B12" s="424"/>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423"/>
      <c r="AB12" s="424"/>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425"/>
    </row>
    <row r="13" spans="1:51" ht="17.25">
      <c r="A13" s="423"/>
      <c r="B13" s="424"/>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423"/>
      <c r="AB13" s="424"/>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425"/>
    </row>
    <row r="14" spans="1:51" ht="17.25">
      <c r="A14" s="423"/>
      <c r="B14" s="424"/>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423"/>
      <c r="AB14" s="424"/>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425"/>
    </row>
    <row r="15" spans="1:51" ht="17.25">
      <c r="A15" s="423"/>
      <c r="B15" s="424"/>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423"/>
      <c r="AB15" s="424"/>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425"/>
    </row>
    <row r="16" spans="1:51" ht="17.25">
      <c r="A16" s="423"/>
      <c r="B16" s="42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423"/>
      <c r="AB16" s="424"/>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425"/>
    </row>
    <row r="17" spans="1:51" ht="17.25">
      <c r="A17" s="423"/>
      <c r="B17" s="424"/>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423"/>
      <c r="AB17" s="424"/>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425"/>
    </row>
    <row r="18" spans="1:51" ht="17.25">
      <c r="A18" s="423"/>
      <c r="B18" s="424"/>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423"/>
      <c r="AB18" s="424"/>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425"/>
    </row>
    <row r="19" spans="1:51" ht="17.25">
      <c r="A19" s="423"/>
      <c r="B19" s="424"/>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423"/>
      <c r="AB19" s="424"/>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425"/>
    </row>
    <row r="20" spans="1:51" ht="17.25">
      <c r="A20" s="423"/>
      <c r="B20" s="426"/>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3"/>
      <c r="AB20" s="426"/>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288"/>
    </row>
    <row r="21" spans="1:51" ht="17.25">
      <c r="A21" s="423"/>
      <c r="B21" s="424"/>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423"/>
      <c r="AB21" s="424"/>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425"/>
    </row>
    <row r="22" spans="1:51" ht="17.25">
      <c r="A22" s="428"/>
      <c r="B22" s="424"/>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429"/>
      <c r="AB22" s="424"/>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425"/>
    </row>
    <row r="23" spans="1:51" ht="17.25">
      <c r="A23" s="428"/>
      <c r="B23" s="424"/>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429"/>
      <c r="AB23" s="424"/>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425"/>
    </row>
    <row r="24" spans="1:51" ht="17.25">
      <c r="A24" s="428"/>
      <c r="B24" s="424"/>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429"/>
      <c r="AB24" s="424"/>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425"/>
    </row>
    <row r="25" spans="1:51" ht="17.25">
      <c r="A25" s="428"/>
      <c r="B25" s="424"/>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429"/>
      <c r="AB25" s="424"/>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425"/>
    </row>
    <row r="26" spans="1:51" ht="17.25">
      <c r="A26" s="428"/>
      <c r="B26" s="424"/>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429"/>
      <c r="AB26" s="424"/>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425"/>
    </row>
    <row r="27" spans="1:51" ht="17.25">
      <c r="A27" s="428"/>
      <c r="B27" s="424"/>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429"/>
      <c r="AB27" s="424"/>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425"/>
    </row>
    <row r="28" spans="1:51" ht="17.25">
      <c r="A28" s="428"/>
      <c r="B28" s="424"/>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429"/>
      <c r="AB28" s="424"/>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425"/>
    </row>
    <row r="29" spans="1:51" ht="17.25">
      <c r="A29" s="428"/>
      <c r="B29" s="424"/>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429"/>
      <c r="AB29" s="424"/>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425"/>
    </row>
    <row r="30" spans="1:51" ht="17.25">
      <c r="A30" s="428"/>
      <c r="B30" s="424"/>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429"/>
      <c r="AB30" s="424"/>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425"/>
    </row>
    <row r="31" spans="1:51" ht="18" thickBot="1">
      <c r="A31" s="430"/>
      <c r="B31" s="431"/>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3"/>
      <c r="AB31" s="431"/>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4"/>
    </row>
    <row r="32" spans="1:51" ht="19.5">
      <c r="A32" s="435"/>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7"/>
      <c r="AB32" s="438"/>
      <c r="AC32" s="438"/>
      <c r="AD32" s="438"/>
      <c r="AE32" s="438"/>
      <c r="AF32" s="438"/>
      <c r="AG32" s="438"/>
      <c r="AH32" s="438"/>
      <c r="AI32" s="438"/>
      <c r="AJ32" s="438"/>
      <c r="AK32" s="438"/>
      <c r="AL32" s="438"/>
      <c r="AM32" s="438"/>
      <c r="AN32" s="438"/>
      <c r="AO32" s="438"/>
      <c r="AP32" s="438"/>
      <c r="AQ32" s="439"/>
      <c r="AR32" s="440"/>
      <c r="AS32" s="440"/>
      <c r="AT32" s="440"/>
      <c r="AU32" s="440"/>
      <c r="AV32" s="440"/>
      <c r="AW32" s="440"/>
      <c r="AX32" s="440"/>
      <c r="AY32" s="441" t="s">
        <v>710</v>
      </c>
    </row>
    <row r="33" spans="1:51" ht="19.5">
      <c r="A33" s="442"/>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7" t="s">
        <v>711</v>
      </c>
      <c r="AB33" s="440"/>
      <c r="AC33" s="440"/>
      <c r="AD33" s="443"/>
      <c r="AE33" s="438"/>
      <c r="AF33" s="443" t="s">
        <v>712</v>
      </c>
      <c r="AG33" s="438"/>
      <c r="AH33" s="438"/>
      <c r="AI33" s="438"/>
      <c r="AJ33" s="444"/>
      <c r="AK33" s="440"/>
      <c r="AL33" s="440"/>
      <c r="AM33" s="438"/>
      <c r="AN33" s="444" t="s">
        <v>713</v>
      </c>
      <c r="AO33" s="440"/>
      <c r="AP33" s="440"/>
      <c r="AQ33" s="438"/>
      <c r="AR33" s="438"/>
      <c r="AS33" s="440"/>
      <c r="AT33" s="440"/>
      <c r="AU33" s="440" t="s">
        <v>714</v>
      </c>
      <c r="AV33" s="440"/>
      <c r="AW33" s="444"/>
      <c r="AX33" s="444"/>
      <c r="AY33" s="444"/>
    </row>
    <row r="34" spans="1:51" ht="19.5">
      <c r="A34" s="442"/>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7"/>
      <c r="AB34" s="440"/>
      <c r="AC34" s="440"/>
      <c r="AD34" s="443"/>
      <c r="AE34" s="438"/>
      <c r="AF34" s="443"/>
      <c r="AG34" s="438"/>
      <c r="AH34" s="438"/>
      <c r="AI34" s="438"/>
      <c r="AJ34" s="444"/>
      <c r="AK34" s="440"/>
      <c r="AL34" s="440"/>
      <c r="AM34" s="438"/>
      <c r="AN34" s="444"/>
      <c r="AO34" s="440"/>
      <c r="AP34" s="440"/>
      <c r="AQ34" s="438"/>
      <c r="AR34" s="438"/>
      <c r="AS34" s="440"/>
      <c r="AT34" s="440"/>
      <c r="AU34" s="440"/>
      <c r="AV34" s="440"/>
      <c r="AW34" s="444"/>
      <c r="AX34" s="444"/>
      <c r="AY34" s="444"/>
    </row>
    <row r="35" spans="1:51" ht="19.5">
      <c r="A35" s="445"/>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354"/>
      <c r="AB35" s="440"/>
      <c r="AC35" s="440"/>
      <c r="AD35" s="438"/>
      <c r="AE35" s="438"/>
      <c r="AF35" s="438"/>
      <c r="AG35" s="438"/>
      <c r="AH35" s="438"/>
      <c r="AI35" s="438"/>
      <c r="AJ35" s="444"/>
      <c r="AK35" s="440"/>
      <c r="AL35" s="438"/>
      <c r="AM35" s="438"/>
      <c r="AN35" s="444" t="s">
        <v>715</v>
      </c>
      <c r="AO35" s="440"/>
      <c r="AP35" s="438"/>
      <c r="AQ35" s="438"/>
      <c r="AR35" s="438"/>
      <c r="AS35" s="440"/>
      <c r="AT35" s="440"/>
      <c r="AU35" s="440"/>
      <c r="AV35" s="440"/>
      <c r="AW35" s="444"/>
      <c r="AX35" s="444"/>
      <c r="AY35" s="444"/>
    </row>
    <row r="36" spans="1:51" ht="17.25">
      <c r="A36" s="445"/>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46"/>
      <c r="AB36" s="447"/>
      <c r="AC36" s="286"/>
      <c r="AD36" s="286"/>
      <c r="AE36" s="286"/>
      <c r="AF36" s="286"/>
      <c r="AG36" s="286"/>
      <c r="AH36" s="448"/>
      <c r="AI36" s="447"/>
      <c r="AJ36" s="286"/>
      <c r="AK36" s="286"/>
      <c r="AL36" s="286"/>
      <c r="AM36" s="2"/>
      <c r="AN36" s="286"/>
      <c r="AO36" s="286"/>
      <c r="AP36" s="286"/>
      <c r="AQ36" s="2"/>
      <c r="AR36" s="447"/>
      <c r="AS36" s="286"/>
      <c r="AT36" s="447"/>
      <c r="AU36" s="449"/>
      <c r="AV36" s="449"/>
      <c r="AW36" s="449"/>
      <c r="AX36" s="449"/>
      <c r="AY36" s="449"/>
    </row>
    <row r="37" spans="1:51" ht="19.5">
      <c r="A37" s="445"/>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40" t="s">
        <v>716</v>
      </c>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row>
    <row r="38" spans="1:51" ht="19.5">
      <c r="A38" s="445"/>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44" t="s">
        <v>717</v>
      </c>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row>
  </sheetData>
  <sheetProtection/>
  <mergeCells count="25">
    <mergeCell ref="AC7:AD7"/>
    <mergeCell ref="AG7:AH7"/>
    <mergeCell ref="AJ7:AJ8"/>
    <mergeCell ref="AK7:AK8"/>
    <mergeCell ref="AL7:AL8"/>
    <mergeCell ref="AM7:AM8"/>
    <mergeCell ref="D7:E7"/>
    <mergeCell ref="H7:I7"/>
    <mergeCell ref="L7:M7"/>
    <mergeCell ref="P7:Q7"/>
    <mergeCell ref="T7:U7"/>
    <mergeCell ref="X7:Y7"/>
    <mergeCell ref="AU5:AX5"/>
    <mergeCell ref="AP6:AP8"/>
    <mergeCell ref="AQ6:AQ8"/>
    <mergeCell ref="AR6:AR8"/>
    <mergeCell ref="AU6:AU8"/>
    <mergeCell ref="AV6:AV8"/>
    <mergeCell ref="AW6:AW8"/>
    <mergeCell ref="V1:Z1"/>
    <mergeCell ref="AU1:AY1"/>
    <mergeCell ref="V2:Z2"/>
    <mergeCell ref="AU2:AY2"/>
    <mergeCell ref="A3:Z3"/>
    <mergeCell ref="AA3:AY3"/>
  </mergeCells>
  <printOptions/>
  <pageMargins left="0.7086614173228347" right="0.7086614173228347" top="0.7480314960629921" bottom="0.7480314960629921" header="0.31496062992125984" footer="0.31496062992125984"/>
  <pageSetup fitToWidth="2" horizontalDpi="600" verticalDpi="600" orientation="landscape" paperSize="9" scale="55" r:id="rId2"/>
  <colBreaks count="1" manualBreakCount="1">
    <brk id="26" max="65535" man="1"/>
  </colBreaks>
  <drawing r:id="rId1"/>
</worksheet>
</file>

<file path=xl/worksheets/sheet28.xml><?xml version="1.0" encoding="utf-8"?>
<worksheet xmlns="http://schemas.openxmlformats.org/spreadsheetml/2006/main" xmlns:r="http://schemas.openxmlformats.org/officeDocument/2006/relationships">
  <dimension ref="A1:AY41"/>
  <sheetViews>
    <sheetView view="pageBreakPreview" zoomScale="60" zoomScalePageLayoutView="0" workbookViewId="0" topLeftCell="A1">
      <selection activeCell="X37" sqref="X37"/>
    </sheetView>
  </sheetViews>
  <sheetFormatPr defaultColWidth="9.00390625" defaultRowHeight="15.75"/>
  <cols>
    <col min="1" max="1" width="15.625" style="0" customWidth="1"/>
    <col min="2" max="2" width="10.625" style="0" customWidth="1"/>
    <col min="3" max="26" width="6.625" style="0" customWidth="1"/>
    <col min="27" max="27" width="15.625" style="0" customWidth="1"/>
    <col min="28" max="35" width="7.125" style="0" customWidth="1"/>
    <col min="36" max="39" width="7.625" style="0" customWidth="1"/>
    <col min="40" max="40" width="10.125" style="0" customWidth="1"/>
    <col min="41" max="41" width="8.125" style="0" customWidth="1"/>
    <col min="42" max="43" width="7.625" style="0" customWidth="1"/>
    <col min="44" max="44" width="8.125" style="0" customWidth="1"/>
    <col min="45" max="46" width="7.625" style="0" customWidth="1"/>
    <col min="47" max="47" width="8.125" style="0" customWidth="1"/>
    <col min="48" max="48" width="7.625" style="0" customWidth="1"/>
    <col min="49" max="49" width="8.625" style="0" customWidth="1"/>
    <col min="50" max="50" width="7.625" style="0" customWidth="1"/>
    <col min="51" max="51" width="8.625" style="0" customWidth="1"/>
  </cols>
  <sheetData>
    <row r="1" spans="1:51" ht="17.25">
      <c r="A1" s="353" t="s">
        <v>720</v>
      </c>
      <c r="B1" s="354"/>
      <c r="C1" s="450"/>
      <c r="D1" s="450"/>
      <c r="E1" s="450"/>
      <c r="F1" s="450"/>
      <c r="G1" s="450"/>
      <c r="H1" s="450"/>
      <c r="I1" s="450"/>
      <c r="J1" s="450"/>
      <c r="K1" s="450"/>
      <c r="L1" s="450"/>
      <c r="M1" s="450"/>
      <c r="N1" s="450"/>
      <c r="O1" s="450"/>
      <c r="P1" s="450"/>
      <c r="Q1" s="450"/>
      <c r="R1" s="450"/>
      <c r="S1" s="450"/>
      <c r="T1" s="451" t="s">
        <v>721</v>
      </c>
      <c r="U1" s="452" t="s">
        <v>722</v>
      </c>
      <c r="V1" s="1005" t="s">
        <v>530</v>
      </c>
      <c r="W1" s="1006"/>
      <c r="X1" s="1006"/>
      <c r="Y1" s="1006"/>
      <c r="Z1" s="453"/>
      <c r="AA1" s="454" t="s">
        <v>723</v>
      </c>
      <c r="AB1" s="354"/>
      <c r="AC1" s="354"/>
      <c r="AD1" s="354"/>
      <c r="AE1" s="354"/>
      <c r="AF1" s="354"/>
      <c r="AG1" s="354"/>
      <c r="AH1" s="354"/>
      <c r="AI1" s="354"/>
      <c r="AJ1" s="354"/>
      <c r="AK1" s="354"/>
      <c r="AL1" s="354"/>
      <c r="AM1" s="354"/>
      <c r="AN1" s="359"/>
      <c r="AO1" s="359"/>
      <c r="AP1" s="354"/>
      <c r="AQ1" s="354"/>
      <c r="AR1" s="354"/>
      <c r="AS1" s="354"/>
      <c r="AT1" s="451" t="s">
        <v>721</v>
      </c>
      <c r="AU1" s="452" t="s">
        <v>722</v>
      </c>
      <c r="AV1" s="1026" t="s">
        <v>293</v>
      </c>
      <c r="AW1" s="1027"/>
      <c r="AX1" s="1027"/>
      <c r="AY1" s="1028"/>
    </row>
    <row r="2" spans="1:51" ht="24" customHeight="1" thickBot="1">
      <c r="A2" s="360" t="s">
        <v>724</v>
      </c>
      <c r="B2" s="455" t="s">
        <v>356</v>
      </c>
      <c r="C2" s="456"/>
      <c r="D2" s="456"/>
      <c r="E2" s="456"/>
      <c r="F2" s="456"/>
      <c r="G2" s="456"/>
      <c r="H2" s="456"/>
      <c r="I2" s="456"/>
      <c r="J2" s="456"/>
      <c r="K2" s="456"/>
      <c r="L2" s="456"/>
      <c r="M2" s="456"/>
      <c r="N2" s="456"/>
      <c r="O2" s="456"/>
      <c r="P2" s="456"/>
      <c r="Q2" s="456"/>
      <c r="R2" s="456"/>
      <c r="S2" s="456"/>
      <c r="T2" s="457" t="s">
        <v>725</v>
      </c>
      <c r="U2" s="458" t="s">
        <v>726</v>
      </c>
      <c r="V2" s="1008" t="s">
        <v>727</v>
      </c>
      <c r="W2" s="1009"/>
      <c r="X2" s="1009"/>
      <c r="Y2" s="1009"/>
      <c r="Z2" s="459"/>
      <c r="AA2" s="360" t="s">
        <v>728</v>
      </c>
      <c r="AB2" s="455" t="s">
        <v>356</v>
      </c>
      <c r="AC2" s="456"/>
      <c r="AD2" s="456"/>
      <c r="AE2" s="456"/>
      <c r="AF2" s="456"/>
      <c r="AG2" s="456"/>
      <c r="AH2" s="456"/>
      <c r="AI2" s="456"/>
      <c r="AJ2" s="456"/>
      <c r="AK2" s="456"/>
      <c r="AL2" s="456"/>
      <c r="AM2" s="456"/>
      <c r="AN2" s="456"/>
      <c r="AO2" s="456"/>
      <c r="AP2" s="456"/>
      <c r="AQ2" s="456"/>
      <c r="AR2" s="456"/>
      <c r="AS2" s="456"/>
      <c r="AT2" s="457" t="s">
        <v>725</v>
      </c>
      <c r="AU2" s="458" t="s">
        <v>726</v>
      </c>
      <c r="AV2" s="1008" t="s">
        <v>727</v>
      </c>
      <c r="AW2" s="1009"/>
      <c r="AX2" s="1009"/>
      <c r="AY2" s="1010"/>
    </row>
    <row r="3" spans="1:51" ht="27.75">
      <c r="A3" s="1029" t="s">
        <v>729</v>
      </c>
      <c r="B3" s="1030"/>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t="s">
        <v>730</v>
      </c>
      <c r="AB3" s="1029"/>
      <c r="AC3" s="1029"/>
      <c r="AD3" s="1029"/>
      <c r="AE3" s="1029"/>
      <c r="AF3" s="1029"/>
      <c r="AG3" s="1029"/>
      <c r="AH3" s="1029"/>
      <c r="AI3" s="1029"/>
      <c r="AJ3" s="1029"/>
      <c r="AK3" s="1029"/>
      <c r="AL3" s="1029"/>
      <c r="AM3" s="1029"/>
      <c r="AN3" s="1029"/>
      <c r="AO3" s="1029"/>
      <c r="AP3" s="1029"/>
      <c r="AQ3" s="1029"/>
      <c r="AR3" s="1029"/>
      <c r="AS3" s="1029"/>
      <c r="AT3" s="1029"/>
      <c r="AU3" s="1029"/>
      <c r="AV3" s="1029"/>
      <c r="AW3" s="1029"/>
      <c r="AX3" s="1029"/>
      <c r="AY3" s="1029"/>
    </row>
    <row r="4" spans="1:51" ht="17.25" thickBot="1">
      <c r="A4" s="286"/>
      <c r="B4" s="286"/>
      <c r="C4" s="286"/>
      <c r="D4" s="286"/>
      <c r="E4" s="286"/>
      <c r="F4" s="286"/>
      <c r="G4" s="286"/>
      <c r="H4" s="286"/>
      <c r="I4" s="286"/>
      <c r="J4" s="286"/>
      <c r="K4" s="286"/>
      <c r="L4" s="286"/>
      <c r="M4" s="460" t="s">
        <v>731</v>
      </c>
      <c r="N4" s="286"/>
      <c r="O4" s="286"/>
      <c r="P4" s="461"/>
      <c r="Q4" s="286"/>
      <c r="R4" s="286"/>
      <c r="S4" s="286"/>
      <c r="T4" s="286"/>
      <c r="U4" s="462"/>
      <c r="V4" s="286"/>
      <c r="W4" s="286"/>
      <c r="X4" s="286"/>
      <c r="Y4" s="286"/>
      <c r="Z4" s="348" t="s">
        <v>732</v>
      </c>
      <c r="AA4" s="346"/>
      <c r="AB4" s="346"/>
      <c r="AC4" s="346"/>
      <c r="AD4" s="346"/>
      <c r="AE4" s="346"/>
      <c r="AF4" s="346"/>
      <c r="AG4" s="346"/>
      <c r="AH4" s="346"/>
      <c r="AI4" s="346"/>
      <c r="AJ4" s="346"/>
      <c r="AK4" s="346"/>
      <c r="AL4" s="346"/>
      <c r="AM4" s="460" t="s">
        <v>731</v>
      </c>
      <c r="AN4" s="346"/>
      <c r="AO4" s="346"/>
      <c r="AP4" s="347"/>
      <c r="AQ4" s="346"/>
      <c r="AR4" s="346"/>
      <c r="AS4" s="346"/>
      <c r="AT4" s="346"/>
      <c r="AU4" s="346"/>
      <c r="AV4" s="346"/>
      <c r="AW4" s="346"/>
      <c r="AX4" s="346"/>
      <c r="AY4" s="348" t="s">
        <v>733</v>
      </c>
    </row>
    <row r="5" spans="1:51" ht="17.25">
      <c r="A5" s="463"/>
      <c r="B5" s="464"/>
      <c r="C5" s="465"/>
      <c r="D5" s="465"/>
      <c r="E5" s="465"/>
      <c r="F5" s="465"/>
      <c r="G5" s="466" t="s">
        <v>734</v>
      </c>
      <c r="H5" s="466"/>
      <c r="I5" s="466"/>
      <c r="J5" s="466" t="s">
        <v>735</v>
      </c>
      <c r="K5" s="465"/>
      <c r="L5" s="465"/>
      <c r="M5" s="465" t="s">
        <v>736</v>
      </c>
      <c r="N5" s="465"/>
      <c r="O5" s="465"/>
      <c r="P5" s="465" t="s">
        <v>737</v>
      </c>
      <c r="Q5" s="465"/>
      <c r="R5" s="465"/>
      <c r="S5" s="465"/>
      <c r="T5" s="465"/>
      <c r="U5" s="465"/>
      <c r="V5" s="466" t="s">
        <v>738</v>
      </c>
      <c r="W5" s="466" t="s">
        <v>734</v>
      </c>
      <c r="X5" s="466" t="s">
        <v>739</v>
      </c>
      <c r="Y5" s="465"/>
      <c r="Z5" s="465"/>
      <c r="AA5" s="463"/>
      <c r="AB5" s="467"/>
      <c r="AC5" s="468" t="s">
        <v>740</v>
      </c>
      <c r="AD5" s="468" t="s">
        <v>741</v>
      </c>
      <c r="AE5" s="468" t="s">
        <v>742</v>
      </c>
      <c r="AF5" s="468" t="s">
        <v>743</v>
      </c>
      <c r="AG5" s="469" t="s">
        <v>744</v>
      </c>
      <c r="AH5" s="470" t="s">
        <v>740</v>
      </c>
      <c r="AI5" s="471" t="s">
        <v>745</v>
      </c>
      <c r="AJ5" s="472" t="s">
        <v>746</v>
      </c>
      <c r="AK5" s="473"/>
      <c r="AL5" s="473"/>
      <c r="AM5" s="474"/>
      <c r="AN5" s="475"/>
      <c r="AO5" s="476"/>
      <c r="AP5" s="477" t="s">
        <v>747</v>
      </c>
      <c r="AQ5" s="477" t="s">
        <v>748</v>
      </c>
      <c r="AR5" s="477" t="s">
        <v>749</v>
      </c>
      <c r="AS5" s="478" t="s">
        <v>750</v>
      </c>
      <c r="AT5" s="479" t="s">
        <v>751</v>
      </c>
      <c r="AU5" s="480" t="s">
        <v>752</v>
      </c>
      <c r="AV5" s="481" t="s">
        <v>753</v>
      </c>
      <c r="AW5" s="481" t="s">
        <v>754</v>
      </c>
      <c r="AX5" s="482" t="s">
        <v>755</v>
      </c>
      <c r="AY5" s="1031" t="s">
        <v>756</v>
      </c>
    </row>
    <row r="6" spans="1:51" ht="17.25">
      <c r="A6" s="387" t="s">
        <v>677</v>
      </c>
      <c r="B6" s="483"/>
      <c r="C6" s="484"/>
      <c r="D6" s="485"/>
      <c r="E6" s="486" t="s">
        <v>757</v>
      </c>
      <c r="F6" s="486" t="s">
        <v>737</v>
      </c>
      <c r="G6" s="486" t="s">
        <v>734</v>
      </c>
      <c r="H6" s="486" t="s">
        <v>758</v>
      </c>
      <c r="I6" s="485"/>
      <c r="J6" s="487"/>
      <c r="K6" s="484"/>
      <c r="L6" s="485"/>
      <c r="M6" s="486" t="s">
        <v>759</v>
      </c>
      <c r="N6" s="486" t="s">
        <v>760</v>
      </c>
      <c r="O6" s="486" t="s">
        <v>734</v>
      </c>
      <c r="P6" s="486" t="s">
        <v>758</v>
      </c>
      <c r="Q6" s="485"/>
      <c r="R6" s="487"/>
      <c r="S6" s="484"/>
      <c r="T6" s="485"/>
      <c r="U6" s="486" t="s">
        <v>761</v>
      </c>
      <c r="V6" s="486" t="s">
        <v>736</v>
      </c>
      <c r="W6" s="486" t="s">
        <v>734</v>
      </c>
      <c r="X6" s="486" t="s">
        <v>758</v>
      </c>
      <c r="Y6" s="485"/>
      <c r="Z6" s="487"/>
      <c r="AA6" s="387" t="s">
        <v>677</v>
      </c>
      <c r="AB6" s="488"/>
      <c r="AC6" s="489"/>
      <c r="AD6" s="490" t="s">
        <v>762</v>
      </c>
      <c r="AE6" s="490" t="s">
        <v>742</v>
      </c>
      <c r="AF6" s="490" t="s">
        <v>740</v>
      </c>
      <c r="AG6" s="490" t="s">
        <v>763</v>
      </c>
      <c r="AH6" s="489"/>
      <c r="AI6" s="491"/>
      <c r="AJ6" s="492" t="s">
        <v>764</v>
      </c>
      <c r="AK6" s="493" t="s">
        <v>765</v>
      </c>
      <c r="AL6" s="492" t="s">
        <v>764</v>
      </c>
      <c r="AM6" s="494" t="s">
        <v>766</v>
      </c>
      <c r="AN6" s="495" t="s">
        <v>767</v>
      </c>
      <c r="AO6" s="496"/>
      <c r="AP6" s="751" t="s">
        <v>768</v>
      </c>
      <c r="AQ6" s="751" t="s">
        <v>769</v>
      </c>
      <c r="AR6" s="751" t="s">
        <v>770</v>
      </c>
      <c r="AS6" s="497"/>
      <c r="AT6" s="498"/>
      <c r="AU6" s="1034" t="s">
        <v>771</v>
      </c>
      <c r="AV6" s="1034" t="s">
        <v>772</v>
      </c>
      <c r="AW6" s="1034" t="s">
        <v>773</v>
      </c>
      <c r="AX6" s="496"/>
      <c r="AY6" s="1032"/>
    </row>
    <row r="7" spans="1:51" ht="17.25">
      <c r="A7" s="402" t="s">
        <v>692</v>
      </c>
      <c r="B7" s="499" t="s">
        <v>774</v>
      </c>
      <c r="C7" s="500"/>
      <c r="D7" s="1037" t="s">
        <v>491</v>
      </c>
      <c r="E7" s="1037"/>
      <c r="F7" s="487"/>
      <c r="G7" s="484"/>
      <c r="H7" s="1037" t="s">
        <v>492</v>
      </c>
      <c r="I7" s="1037"/>
      <c r="J7" s="487"/>
      <c r="K7" s="485"/>
      <c r="L7" s="1037" t="s">
        <v>491</v>
      </c>
      <c r="M7" s="1037"/>
      <c r="N7" s="487"/>
      <c r="O7" s="484"/>
      <c r="P7" s="1037" t="s">
        <v>492</v>
      </c>
      <c r="Q7" s="1037"/>
      <c r="R7" s="487"/>
      <c r="S7" s="485"/>
      <c r="T7" s="1037" t="s">
        <v>491</v>
      </c>
      <c r="U7" s="1037"/>
      <c r="V7" s="487"/>
      <c r="W7" s="484"/>
      <c r="X7" s="1037" t="s">
        <v>492</v>
      </c>
      <c r="Y7" s="1037"/>
      <c r="Z7" s="487"/>
      <c r="AA7" s="402" t="s">
        <v>692</v>
      </c>
      <c r="AB7" s="488"/>
      <c r="AC7" s="1038" t="s">
        <v>491</v>
      </c>
      <c r="AD7" s="1039"/>
      <c r="AE7" s="491"/>
      <c r="AF7" s="501"/>
      <c r="AG7" s="1039" t="s">
        <v>492</v>
      </c>
      <c r="AH7" s="1039"/>
      <c r="AI7" s="491"/>
      <c r="AJ7" s="1040" t="s">
        <v>775</v>
      </c>
      <c r="AK7" s="1040" t="s">
        <v>776</v>
      </c>
      <c r="AL7" s="1042" t="s">
        <v>775</v>
      </c>
      <c r="AM7" s="1042" t="s">
        <v>776</v>
      </c>
      <c r="AN7" s="502" t="s">
        <v>777</v>
      </c>
      <c r="AO7" s="503" t="s">
        <v>778</v>
      </c>
      <c r="AP7" s="752"/>
      <c r="AQ7" s="752"/>
      <c r="AR7" s="752"/>
      <c r="AS7" s="504" t="s">
        <v>779</v>
      </c>
      <c r="AT7" s="352" t="s">
        <v>780</v>
      </c>
      <c r="AU7" s="1035"/>
      <c r="AV7" s="1035"/>
      <c r="AW7" s="1035"/>
      <c r="AX7" s="506" t="s">
        <v>316</v>
      </c>
      <c r="AY7" s="1032"/>
    </row>
    <row r="8" spans="1:51" ht="45" thickBot="1">
      <c r="A8" s="507"/>
      <c r="B8" s="508"/>
      <c r="C8" s="509" t="s">
        <v>700</v>
      </c>
      <c r="D8" s="509" t="s">
        <v>701</v>
      </c>
      <c r="E8" s="509" t="s">
        <v>702</v>
      </c>
      <c r="F8" s="509" t="s">
        <v>781</v>
      </c>
      <c r="G8" s="509" t="s">
        <v>782</v>
      </c>
      <c r="H8" s="509" t="s">
        <v>783</v>
      </c>
      <c r="I8" s="509" t="s">
        <v>784</v>
      </c>
      <c r="J8" s="509" t="s">
        <v>785</v>
      </c>
      <c r="K8" s="509" t="s">
        <v>700</v>
      </c>
      <c r="L8" s="509" t="s">
        <v>701</v>
      </c>
      <c r="M8" s="509" t="s">
        <v>702</v>
      </c>
      <c r="N8" s="509" t="s">
        <v>781</v>
      </c>
      <c r="O8" s="509" t="s">
        <v>782</v>
      </c>
      <c r="P8" s="509" t="s">
        <v>783</v>
      </c>
      <c r="Q8" s="509" t="s">
        <v>784</v>
      </c>
      <c r="R8" s="509" t="s">
        <v>785</v>
      </c>
      <c r="S8" s="510" t="s">
        <v>700</v>
      </c>
      <c r="T8" s="509" t="s">
        <v>701</v>
      </c>
      <c r="U8" s="509" t="s">
        <v>702</v>
      </c>
      <c r="V8" s="509" t="s">
        <v>781</v>
      </c>
      <c r="W8" s="509" t="s">
        <v>782</v>
      </c>
      <c r="X8" s="509" t="s">
        <v>783</v>
      </c>
      <c r="Y8" s="509" t="s">
        <v>784</v>
      </c>
      <c r="Z8" s="509" t="s">
        <v>785</v>
      </c>
      <c r="AA8" s="511"/>
      <c r="AB8" s="509" t="s">
        <v>700</v>
      </c>
      <c r="AC8" s="509" t="s">
        <v>701</v>
      </c>
      <c r="AD8" s="509" t="s">
        <v>702</v>
      </c>
      <c r="AE8" s="509" t="s">
        <v>786</v>
      </c>
      <c r="AF8" s="509" t="s">
        <v>782</v>
      </c>
      <c r="AG8" s="509" t="s">
        <v>783</v>
      </c>
      <c r="AH8" s="509" t="s">
        <v>784</v>
      </c>
      <c r="AI8" s="509" t="s">
        <v>785</v>
      </c>
      <c r="AJ8" s="1041"/>
      <c r="AK8" s="1041"/>
      <c r="AL8" s="1043"/>
      <c r="AM8" s="1043"/>
      <c r="AN8" s="512" t="s">
        <v>787</v>
      </c>
      <c r="AO8" s="513"/>
      <c r="AP8" s="975"/>
      <c r="AQ8" s="975"/>
      <c r="AR8" s="975"/>
      <c r="AS8" s="514"/>
      <c r="AT8" s="515"/>
      <c r="AU8" s="1036"/>
      <c r="AV8" s="1036"/>
      <c r="AW8" s="1036"/>
      <c r="AX8" s="513"/>
      <c r="AY8" s="1033"/>
    </row>
    <row r="9" spans="1:51" ht="17.25">
      <c r="A9" s="419" t="s">
        <v>709</v>
      </c>
      <c r="B9" s="420">
        <v>0</v>
      </c>
      <c r="C9" s="421">
        <v>0</v>
      </c>
      <c r="D9" s="421">
        <v>0</v>
      </c>
      <c r="E9" s="421">
        <v>0</v>
      </c>
      <c r="F9" s="421">
        <v>0</v>
      </c>
      <c r="G9" s="421">
        <v>0</v>
      </c>
      <c r="H9" s="421">
        <v>0</v>
      </c>
      <c r="I9" s="421">
        <v>0</v>
      </c>
      <c r="J9" s="421">
        <v>0</v>
      </c>
      <c r="K9" s="421">
        <v>0</v>
      </c>
      <c r="L9" s="421">
        <v>0</v>
      </c>
      <c r="M9" s="421">
        <v>0</v>
      </c>
      <c r="N9" s="421">
        <v>0</v>
      </c>
      <c r="O9" s="421">
        <v>0</v>
      </c>
      <c r="P9" s="421">
        <v>0</v>
      </c>
      <c r="Q9" s="421">
        <v>0</v>
      </c>
      <c r="R9" s="421">
        <v>0</v>
      </c>
      <c r="S9" s="421">
        <v>0</v>
      </c>
      <c r="T9" s="421">
        <v>0</v>
      </c>
      <c r="U9" s="421">
        <v>0</v>
      </c>
      <c r="V9" s="421">
        <v>0</v>
      </c>
      <c r="W9" s="421">
        <v>0</v>
      </c>
      <c r="X9" s="421">
        <v>0</v>
      </c>
      <c r="Y9" s="421">
        <v>0</v>
      </c>
      <c r="Z9" s="421">
        <v>0</v>
      </c>
      <c r="AA9" s="419" t="s">
        <v>709</v>
      </c>
      <c r="AB9" s="420">
        <v>0</v>
      </c>
      <c r="AC9" s="420">
        <v>0</v>
      </c>
      <c r="AD9" s="420">
        <v>0</v>
      </c>
      <c r="AE9" s="420">
        <v>0</v>
      </c>
      <c r="AF9" s="420">
        <v>0</v>
      </c>
      <c r="AG9" s="420">
        <v>0</v>
      </c>
      <c r="AH9" s="420">
        <v>0</v>
      </c>
      <c r="AI9" s="420">
        <v>0</v>
      </c>
      <c r="AJ9" s="420">
        <v>0</v>
      </c>
      <c r="AK9" s="420">
        <v>0</v>
      </c>
      <c r="AL9" s="420">
        <v>0</v>
      </c>
      <c r="AM9" s="420">
        <v>0</v>
      </c>
      <c r="AN9" s="420">
        <v>0</v>
      </c>
      <c r="AO9" s="420">
        <v>0</v>
      </c>
      <c r="AP9" s="420">
        <v>0</v>
      </c>
      <c r="AQ9" s="420">
        <v>0</v>
      </c>
      <c r="AR9" s="420">
        <v>0</v>
      </c>
      <c r="AS9" s="420">
        <v>0</v>
      </c>
      <c r="AT9" s="420">
        <v>0</v>
      </c>
      <c r="AU9" s="420">
        <v>0</v>
      </c>
      <c r="AV9" s="420">
        <v>0</v>
      </c>
      <c r="AW9" s="420">
        <v>0</v>
      </c>
      <c r="AX9" s="420">
        <v>0</v>
      </c>
      <c r="AY9" s="422"/>
    </row>
    <row r="10" spans="1:51" ht="17.25">
      <c r="A10" s="423"/>
      <c r="B10" s="424"/>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423"/>
      <c r="AB10" s="424"/>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425"/>
    </row>
    <row r="11" spans="1:51" ht="17.25">
      <c r="A11" s="423"/>
      <c r="B11" s="424"/>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423"/>
      <c r="AB11" s="424"/>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425"/>
    </row>
    <row r="12" spans="1:51" ht="17.25">
      <c r="A12" s="423"/>
      <c r="B12" s="424"/>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423"/>
      <c r="AB12" s="424"/>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425"/>
    </row>
    <row r="13" spans="1:51" ht="17.25">
      <c r="A13" s="423"/>
      <c r="B13" s="424"/>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423"/>
      <c r="AB13" s="424"/>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425"/>
    </row>
    <row r="14" spans="1:51" ht="17.25">
      <c r="A14" s="423"/>
      <c r="B14" s="424"/>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423"/>
      <c r="AB14" s="424"/>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425"/>
    </row>
    <row r="15" spans="1:51" ht="17.25">
      <c r="A15" s="423"/>
      <c r="B15" s="424"/>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423"/>
      <c r="AB15" s="424"/>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425"/>
    </row>
    <row r="16" spans="1:51" ht="17.25">
      <c r="A16" s="423"/>
      <c r="B16" s="42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423"/>
      <c r="AB16" s="424"/>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425"/>
    </row>
    <row r="17" spans="1:51" ht="17.25">
      <c r="A17" s="423"/>
      <c r="B17" s="424"/>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423"/>
      <c r="AB17" s="424"/>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425"/>
    </row>
    <row r="18" spans="1:51" ht="17.25">
      <c r="A18" s="423"/>
      <c r="B18" s="424"/>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423"/>
      <c r="AB18" s="424"/>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425"/>
    </row>
    <row r="19" spans="1:51" ht="17.25">
      <c r="A19" s="423"/>
      <c r="B19" s="424"/>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423"/>
      <c r="AB19" s="424"/>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425"/>
    </row>
    <row r="20" spans="1:51" ht="17.25">
      <c r="A20" s="423"/>
      <c r="B20" s="426"/>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3"/>
      <c r="AB20" s="426"/>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288"/>
    </row>
    <row r="21" spans="1:51" ht="17.25">
      <c r="A21" s="423"/>
      <c r="B21" s="424"/>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423"/>
      <c r="AB21" s="424"/>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425"/>
    </row>
    <row r="22" spans="1:51" ht="17.25">
      <c r="A22" s="516"/>
      <c r="B22" s="424"/>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429"/>
      <c r="AB22" s="424"/>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425"/>
    </row>
    <row r="23" spans="1:51" ht="17.25">
      <c r="A23" s="516"/>
      <c r="B23" s="424"/>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429"/>
      <c r="AB23" s="424"/>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425"/>
    </row>
    <row r="24" spans="1:51" ht="17.25">
      <c r="A24" s="516"/>
      <c r="B24" s="424"/>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429"/>
      <c r="AB24" s="424"/>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425"/>
    </row>
    <row r="25" spans="1:51" ht="17.25">
      <c r="A25" s="516"/>
      <c r="B25" s="424"/>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429"/>
      <c r="AB25" s="424"/>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425"/>
    </row>
    <row r="26" spans="1:51" ht="17.25">
      <c r="A26" s="516"/>
      <c r="B26" s="424"/>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429"/>
      <c r="AB26" s="424"/>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425"/>
    </row>
    <row r="27" spans="1:51" ht="17.25">
      <c r="A27" s="516"/>
      <c r="B27" s="424"/>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429"/>
      <c r="AB27" s="424"/>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425"/>
    </row>
    <row r="28" spans="1:51" ht="17.25">
      <c r="A28" s="516"/>
      <c r="B28" s="424"/>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429"/>
      <c r="AB28" s="424"/>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425"/>
    </row>
    <row r="29" spans="1:51" ht="17.25">
      <c r="A29" s="516"/>
      <c r="B29" s="424"/>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429"/>
      <c r="AB29" s="424"/>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425"/>
    </row>
    <row r="30" spans="1:51" ht="17.25">
      <c r="A30" s="516"/>
      <c r="B30" s="426"/>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429"/>
      <c r="AB30" s="426"/>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425"/>
    </row>
    <row r="31" spans="1:51" ht="17.25">
      <c r="A31" s="516"/>
      <c r="B31" s="424"/>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429"/>
      <c r="AB31" s="424"/>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425"/>
    </row>
    <row r="32" spans="1:51" ht="17.25">
      <c r="A32" s="516"/>
      <c r="B32" s="424"/>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429"/>
      <c r="AB32" s="424"/>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425"/>
    </row>
    <row r="33" spans="1:51" ht="17.25">
      <c r="A33" s="516"/>
      <c r="B33" s="424"/>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429"/>
      <c r="AB33" s="424"/>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425"/>
    </row>
    <row r="34" spans="1:51" ht="18" thickBot="1">
      <c r="A34" s="517"/>
      <c r="B34" s="431"/>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3"/>
      <c r="AB34" s="518"/>
      <c r="AC34" s="519"/>
      <c r="AD34" s="519"/>
      <c r="AE34" s="519"/>
      <c r="AF34" s="519"/>
      <c r="AG34" s="519"/>
      <c r="AH34" s="519"/>
      <c r="AI34" s="519"/>
      <c r="AJ34" s="519"/>
      <c r="AK34" s="519"/>
      <c r="AL34" s="519"/>
      <c r="AM34" s="519"/>
      <c r="AN34" s="519"/>
      <c r="AO34" s="519"/>
      <c r="AP34" s="519"/>
      <c r="AQ34" s="519"/>
      <c r="AR34" s="519"/>
      <c r="AS34" s="519"/>
      <c r="AT34" s="519"/>
      <c r="AU34" s="519"/>
      <c r="AV34" s="519"/>
      <c r="AW34" s="519"/>
      <c r="AX34" s="519"/>
      <c r="AY34" s="520"/>
    </row>
    <row r="35" spans="1:51" ht="19.5">
      <c r="A35" s="286"/>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521"/>
      <c r="AB35" s="521"/>
      <c r="AC35" s="521"/>
      <c r="AD35" s="521"/>
      <c r="AE35" s="450"/>
      <c r="AF35" s="450"/>
      <c r="AG35" s="450"/>
      <c r="AH35" s="450"/>
      <c r="AI35" s="450"/>
      <c r="AJ35" s="450"/>
      <c r="AK35" s="450"/>
      <c r="AL35" s="450"/>
      <c r="AM35" s="450"/>
      <c r="AN35" s="450"/>
      <c r="AO35" s="450"/>
      <c r="AP35" s="450"/>
      <c r="AQ35" s="450"/>
      <c r="AR35" s="450"/>
      <c r="AS35" s="450"/>
      <c r="AT35" s="450"/>
      <c r="AU35" s="450"/>
      <c r="AV35" s="450"/>
      <c r="AW35" s="522"/>
      <c r="AX35" s="523"/>
      <c r="AY35" s="524" t="s">
        <v>788</v>
      </c>
    </row>
    <row r="36" spans="1:51" ht="19.5">
      <c r="A36" s="286"/>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525" t="s">
        <v>789</v>
      </c>
      <c r="AB36" s="450"/>
      <c r="AC36" s="521"/>
      <c r="AD36" s="521"/>
      <c r="AE36" s="450"/>
      <c r="AF36" s="450"/>
      <c r="AG36" s="450" t="s">
        <v>790</v>
      </c>
      <c r="AH36" s="450"/>
      <c r="AI36" s="450"/>
      <c r="AJ36" s="450"/>
      <c r="AK36" s="450"/>
      <c r="AL36" s="450"/>
      <c r="AM36" s="525" t="s">
        <v>791</v>
      </c>
      <c r="AN36" s="450"/>
      <c r="AO36" s="450"/>
      <c r="AP36" s="450"/>
      <c r="AQ36" s="450"/>
      <c r="AR36" s="450" t="s">
        <v>348</v>
      </c>
      <c r="AS36" s="450"/>
      <c r="AT36" s="450"/>
      <c r="AU36" s="450"/>
      <c r="AV36" s="450"/>
      <c r="AW36" s="522"/>
      <c r="AX36" s="522"/>
      <c r="AY36" s="522"/>
    </row>
    <row r="37" spans="1:51" ht="19.5">
      <c r="A37" s="286"/>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525"/>
      <c r="AB37" s="450"/>
      <c r="AC37" s="521"/>
      <c r="AD37" s="521"/>
      <c r="AE37" s="450"/>
      <c r="AF37" s="450"/>
      <c r="AG37" s="450"/>
      <c r="AH37" s="450"/>
      <c r="AI37" s="450"/>
      <c r="AJ37" s="450"/>
      <c r="AK37" s="450"/>
      <c r="AL37" s="450"/>
      <c r="AM37" s="525"/>
      <c r="AN37" s="450"/>
      <c r="AO37" s="450"/>
      <c r="AP37" s="450"/>
      <c r="AQ37" s="450"/>
      <c r="AR37" s="450"/>
      <c r="AS37" s="450"/>
      <c r="AT37" s="450"/>
      <c r="AU37" s="450"/>
      <c r="AV37" s="450"/>
      <c r="AW37" s="522"/>
      <c r="AX37" s="522"/>
      <c r="AY37" s="522"/>
    </row>
    <row r="38" spans="1:51" ht="19.5">
      <c r="A38" s="286"/>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50"/>
      <c r="AB38" s="450"/>
      <c r="AC38" s="521"/>
      <c r="AD38" s="521"/>
      <c r="AE38" s="450"/>
      <c r="AF38" s="450"/>
      <c r="AG38" s="450"/>
      <c r="AH38" s="450"/>
      <c r="AI38" s="450"/>
      <c r="AJ38" s="450"/>
      <c r="AK38" s="450"/>
      <c r="AL38" s="450"/>
      <c r="AM38" s="525" t="s">
        <v>792</v>
      </c>
      <c r="AN38" s="450"/>
      <c r="AO38" s="450"/>
      <c r="AP38" s="450"/>
      <c r="AQ38" s="450"/>
      <c r="AR38" s="450"/>
      <c r="AS38" s="450"/>
      <c r="AT38" s="450"/>
      <c r="AU38" s="450"/>
      <c r="AV38" s="450"/>
      <c r="AW38" s="522"/>
      <c r="AX38" s="522"/>
      <c r="AY38" s="522"/>
    </row>
    <row r="39" spans="1:51" ht="19.5">
      <c r="A39" s="286"/>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442"/>
      <c r="AB39" s="446"/>
      <c r="AC39" s="446"/>
      <c r="AD39" s="437"/>
      <c r="AE39" s="437"/>
      <c r="AF39" s="527"/>
      <c r="AG39" s="442"/>
      <c r="AH39" s="442"/>
      <c r="AI39" s="442"/>
      <c r="AJ39" s="442"/>
      <c r="AK39" s="442"/>
      <c r="AL39" s="528"/>
      <c r="AM39" s="442"/>
      <c r="AN39" s="442"/>
      <c r="AO39" s="442"/>
      <c r="AP39" s="442"/>
      <c r="AQ39" s="359"/>
      <c r="AR39" s="442"/>
      <c r="AS39" s="442"/>
      <c r="AT39" s="442"/>
      <c r="AU39" s="442"/>
      <c r="AV39" s="442"/>
      <c r="AW39" s="529"/>
      <c r="AX39" s="529"/>
      <c r="AY39" s="529"/>
    </row>
    <row r="40" spans="1:51" ht="19.5">
      <c r="A40" s="346"/>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354" t="s">
        <v>793</v>
      </c>
      <c r="AB40" s="354"/>
      <c r="AC40" s="442"/>
      <c r="AD40" s="442"/>
      <c r="AE40" s="442"/>
      <c r="AF40" s="442"/>
      <c r="AG40" s="442"/>
      <c r="AH40" s="442"/>
      <c r="AI40" s="442"/>
      <c r="AJ40" s="442"/>
      <c r="AK40" s="442"/>
      <c r="AL40" s="442"/>
      <c r="AM40" s="442"/>
      <c r="AN40" s="442"/>
      <c r="AO40" s="442"/>
      <c r="AP40" s="442"/>
      <c r="AQ40" s="442"/>
      <c r="AR40" s="442"/>
      <c r="AS40" s="442"/>
      <c r="AT40" s="442"/>
      <c r="AU40" s="442"/>
      <c r="AV40" s="442"/>
      <c r="AW40" s="529"/>
      <c r="AX40" s="529"/>
      <c r="AY40" s="529"/>
    </row>
    <row r="41" spans="1:51" ht="19.5">
      <c r="A41" s="347"/>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446" t="s">
        <v>717</v>
      </c>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532"/>
      <c r="AX41" s="532"/>
      <c r="AY41" s="532"/>
    </row>
  </sheetData>
  <sheetProtection/>
  <mergeCells count="25">
    <mergeCell ref="AC7:AD7"/>
    <mergeCell ref="AG7:AH7"/>
    <mergeCell ref="AJ7:AJ8"/>
    <mergeCell ref="AK7:AK8"/>
    <mergeCell ref="AL7:AL8"/>
    <mergeCell ref="AM7:AM8"/>
    <mergeCell ref="D7:E7"/>
    <mergeCell ref="H7:I7"/>
    <mergeCell ref="L7:M7"/>
    <mergeCell ref="P7:Q7"/>
    <mergeCell ref="T7:U7"/>
    <mergeCell ref="X7:Y7"/>
    <mergeCell ref="AY5:AY8"/>
    <mergeCell ref="AP6:AP8"/>
    <mergeCell ref="AQ6:AQ8"/>
    <mergeCell ref="AR6:AR8"/>
    <mergeCell ref="AU6:AU8"/>
    <mergeCell ref="AV6:AV8"/>
    <mergeCell ref="AW6:AW8"/>
    <mergeCell ref="V1:Y1"/>
    <mergeCell ref="AV1:AY1"/>
    <mergeCell ref="V2:Y2"/>
    <mergeCell ref="AV2:AY2"/>
    <mergeCell ref="A3:Z3"/>
    <mergeCell ref="AA3:AY3"/>
  </mergeCells>
  <printOptions/>
  <pageMargins left="0.7086614173228347" right="0.7086614173228347" top="0.7480314960629921" bottom="0.7480314960629921" header="0.31496062992125984" footer="0.31496062992125984"/>
  <pageSetup fitToWidth="2" horizontalDpi="600" verticalDpi="600" orientation="landscape" paperSize="9" scale="65" r:id="rId2"/>
  <colBreaks count="1" manualBreakCount="1">
    <brk id="26" max="65535" man="1"/>
  </colBreaks>
  <drawing r:id="rId1"/>
</worksheet>
</file>

<file path=xl/worksheets/sheet29.xml><?xml version="1.0" encoding="utf-8"?>
<worksheet xmlns="http://schemas.openxmlformats.org/spreadsheetml/2006/main" xmlns:r="http://schemas.openxmlformats.org/officeDocument/2006/relationships">
  <sheetPr>
    <pageSetUpPr fitToPage="1"/>
  </sheetPr>
  <dimension ref="A1:AY40"/>
  <sheetViews>
    <sheetView view="pageBreakPreview" zoomScale="60" zoomScalePageLayoutView="0" workbookViewId="0" topLeftCell="F1">
      <selection activeCell="V35" sqref="V35"/>
    </sheetView>
  </sheetViews>
  <sheetFormatPr defaultColWidth="9.00390625" defaultRowHeight="15.75"/>
  <cols>
    <col min="1" max="1" width="15.625" style="0" customWidth="1"/>
    <col min="2" max="2" width="9.625" style="0" customWidth="1"/>
    <col min="3" max="26" width="7.125" style="0" customWidth="1"/>
    <col min="27" max="27" width="15.625" style="0" customWidth="1"/>
    <col min="28" max="35" width="7.125" style="0" customWidth="1"/>
    <col min="36" max="39" width="7.625" style="0" customWidth="1"/>
    <col min="40" max="40" width="9.875" style="0" customWidth="1"/>
    <col min="41" max="41" width="8.625" style="0" customWidth="1"/>
    <col min="42" max="43" width="7.625" style="0" customWidth="1"/>
    <col min="44" max="44" width="8.125" style="0" customWidth="1"/>
    <col min="45" max="48" width="7.625" style="0" customWidth="1"/>
    <col min="49" max="49" width="9.625" style="0" customWidth="1"/>
    <col min="50" max="50" width="7.625" style="0" customWidth="1"/>
    <col min="51" max="51" width="8.625" style="0" customWidth="1"/>
  </cols>
  <sheetData>
    <row r="1" spans="1:51" ht="17.25">
      <c r="A1" s="353" t="s">
        <v>720</v>
      </c>
      <c r="B1" s="354"/>
      <c r="C1" s="355"/>
      <c r="D1" s="355"/>
      <c r="E1" s="355"/>
      <c r="F1" s="355"/>
      <c r="G1" s="355"/>
      <c r="H1" s="355"/>
      <c r="I1" s="355"/>
      <c r="J1" s="355"/>
      <c r="K1" s="355"/>
      <c r="L1" s="355"/>
      <c r="M1" s="355"/>
      <c r="N1" s="355"/>
      <c r="O1" s="355"/>
      <c r="P1" s="355"/>
      <c r="Q1" s="355"/>
      <c r="R1" s="355"/>
      <c r="S1" s="355"/>
      <c r="T1" s="451" t="s">
        <v>721</v>
      </c>
      <c r="U1" s="452" t="s">
        <v>722</v>
      </c>
      <c r="V1" s="1044" t="s">
        <v>837</v>
      </c>
      <c r="W1" s="1045"/>
      <c r="X1" s="1045"/>
      <c r="Y1" s="1045"/>
      <c r="Z1" s="1046"/>
      <c r="AA1" s="353" t="s">
        <v>720</v>
      </c>
      <c r="AB1" s="354"/>
      <c r="AC1" s="354"/>
      <c r="AD1" s="354"/>
      <c r="AE1" s="354"/>
      <c r="AF1" s="354"/>
      <c r="AG1" s="354"/>
      <c r="AH1" s="354"/>
      <c r="AI1" s="354"/>
      <c r="AJ1" s="355"/>
      <c r="AK1" s="355"/>
      <c r="AL1" s="355"/>
      <c r="AM1" s="533"/>
      <c r="AN1" s="355"/>
      <c r="AO1" s="355"/>
      <c r="AP1" s="354"/>
      <c r="AQ1" s="354"/>
      <c r="AR1" s="354"/>
      <c r="AS1" s="354"/>
      <c r="AT1" s="451" t="s">
        <v>721</v>
      </c>
      <c r="AU1" s="452" t="s">
        <v>722</v>
      </c>
      <c r="AV1" s="1044" t="s">
        <v>837</v>
      </c>
      <c r="AW1" s="1045"/>
      <c r="AX1" s="1045"/>
      <c r="AY1" s="1046"/>
    </row>
    <row r="2" spans="1:51" ht="21" customHeight="1" thickBot="1">
      <c r="A2" s="360" t="s">
        <v>728</v>
      </c>
      <c r="B2" s="361" t="s">
        <v>447</v>
      </c>
      <c r="C2" s="362"/>
      <c r="D2" s="362"/>
      <c r="E2" s="362"/>
      <c r="F2" s="362"/>
      <c r="G2" s="362"/>
      <c r="H2" s="362"/>
      <c r="I2" s="362"/>
      <c r="J2" s="362"/>
      <c r="K2" s="362"/>
      <c r="L2" s="362"/>
      <c r="M2" s="362"/>
      <c r="N2" s="362"/>
      <c r="O2" s="362"/>
      <c r="P2" s="362"/>
      <c r="Q2" s="362"/>
      <c r="R2" s="362"/>
      <c r="S2" s="362"/>
      <c r="T2" s="363" t="s">
        <v>725</v>
      </c>
      <c r="U2" s="534" t="s">
        <v>726</v>
      </c>
      <c r="V2" s="1008" t="s">
        <v>838</v>
      </c>
      <c r="W2" s="1009"/>
      <c r="X2" s="1009"/>
      <c r="Y2" s="1009"/>
      <c r="Z2" s="1010"/>
      <c r="AA2" s="360" t="s">
        <v>724</v>
      </c>
      <c r="AB2" s="361" t="s">
        <v>447</v>
      </c>
      <c r="AC2" s="354"/>
      <c r="AD2" s="354"/>
      <c r="AE2" s="354"/>
      <c r="AF2" s="354"/>
      <c r="AG2" s="354"/>
      <c r="AH2" s="354"/>
      <c r="AI2" s="354"/>
      <c r="AJ2" s="365"/>
      <c r="AK2" s="365"/>
      <c r="AL2" s="365"/>
      <c r="AM2" s="365"/>
      <c r="AN2" s="362"/>
      <c r="AO2" s="362"/>
      <c r="AP2" s="361"/>
      <c r="AQ2" s="361"/>
      <c r="AR2" s="361"/>
      <c r="AS2" s="361"/>
      <c r="AT2" s="363" t="s">
        <v>725</v>
      </c>
      <c r="AU2" s="534" t="s">
        <v>726</v>
      </c>
      <c r="AV2" s="1008" t="s">
        <v>838</v>
      </c>
      <c r="AW2" s="1009"/>
      <c r="AX2" s="1009"/>
      <c r="AY2" s="1010"/>
    </row>
    <row r="3" spans="1:51" ht="27.75">
      <c r="A3" s="1029" t="s">
        <v>839</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t="s">
        <v>840</v>
      </c>
      <c r="AB3" s="1029"/>
      <c r="AC3" s="1029"/>
      <c r="AD3" s="1029"/>
      <c r="AE3" s="1029"/>
      <c r="AF3" s="1029"/>
      <c r="AG3" s="1029"/>
      <c r="AH3" s="1029"/>
      <c r="AI3" s="1029"/>
      <c r="AJ3" s="1029"/>
      <c r="AK3" s="1029"/>
      <c r="AL3" s="1029"/>
      <c r="AM3" s="1029"/>
      <c r="AN3" s="1029"/>
      <c r="AO3" s="1029"/>
      <c r="AP3" s="1029"/>
      <c r="AQ3" s="1029"/>
      <c r="AR3" s="1029"/>
      <c r="AS3" s="1029"/>
      <c r="AT3" s="1029"/>
      <c r="AU3" s="1029"/>
      <c r="AV3" s="1029"/>
      <c r="AW3" s="1029"/>
      <c r="AX3" s="1029"/>
      <c r="AY3" s="1029"/>
    </row>
    <row r="4" spans="1:51" ht="17.25" thickBot="1">
      <c r="A4" s="286"/>
      <c r="B4" s="286"/>
      <c r="C4" s="286"/>
      <c r="D4" s="286"/>
      <c r="E4" s="286"/>
      <c r="F4" s="286"/>
      <c r="G4" s="286"/>
      <c r="H4" s="286"/>
      <c r="I4" s="581"/>
      <c r="J4" s="286"/>
      <c r="K4" s="347" t="s">
        <v>841</v>
      </c>
      <c r="L4" s="461"/>
      <c r="M4" s="286"/>
      <c r="N4" s="286"/>
      <c r="O4" s="461"/>
      <c r="P4" s="286"/>
      <c r="Q4" s="286"/>
      <c r="R4" s="286"/>
      <c r="S4" s="286"/>
      <c r="T4" s="286"/>
      <c r="U4" s="286"/>
      <c r="V4" s="286"/>
      <c r="W4" s="286"/>
      <c r="X4" s="286"/>
      <c r="Y4" s="286"/>
      <c r="Z4" s="348" t="s">
        <v>732</v>
      </c>
      <c r="AA4" s="346"/>
      <c r="AB4" s="346"/>
      <c r="AC4" s="346"/>
      <c r="AD4" s="346"/>
      <c r="AE4" s="346"/>
      <c r="AF4" s="346"/>
      <c r="AG4" s="346"/>
      <c r="AH4" s="346"/>
      <c r="AI4" s="346"/>
      <c r="AJ4" s="346"/>
      <c r="AK4" s="346"/>
      <c r="AL4" s="347" t="s">
        <v>841</v>
      </c>
      <c r="AM4" s="286"/>
      <c r="AN4" s="346"/>
      <c r="AO4" s="347"/>
      <c r="AP4" s="346"/>
      <c r="AQ4" s="346"/>
      <c r="AR4" s="346"/>
      <c r="AS4" s="346"/>
      <c r="AT4" s="346"/>
      <c r="AU4" s="346"/>
      <c r="AV4" s="346"/>
      <c r="AW4" s="346"/>
      <c r="AX4" s="346"/>
      <c r="AY4" s="323" t="s">
        <v>733</v>
      </c>
    </row>
    <row r="5" spans="1:51" ht="17.25">
      <c r="A5" s="535"/>
      <c r="B5" s="536"/>
      <c r="C5" s="537"/>
      <c r="D5" s="537"/>
      <c r="E5" s="537"/>
      <c r="F5" s="538" t="s">
        <v>734</v>
      </c>
      <c r="G5" s="539"/>
      <c r="H5" s="539"/>
      <c r="I5" s="538" t="s">
        <v>735</v>
      </c>
      <c r="J5" s="537"/>
      <c r="K5" s="539"/>
      <c r="L5" s="537" t="s">
        <v>736</v>
      </c>
      <c r="M5" s="539"/>
      <c r="N5" s="539"/>
      <c r="O5" s="537" t="s">
        <v>737</v>
      </c>
      <c r="P5" s="540" t="s">
        <v>738</v>
      </c>
      <c r="Q5" s="538" t="s">
        <v>734</v>
      </c>
      <c r="R5" s="541" t="s">
        <v>739</v>
      </c>
      <c r="S5" s="539"/>
      <c r="T5" s="539"/>
      <c r="U5" s="539"/>
      <c r="V5" s="539"/>
      <c r="W5" s="539"/>
      <c r="X5" s="539"/>
      <c r="Y5" s="539"/>
      <c r="Z5" s="537"/>
      <c r="AA5" s="542"/>
      <c r="AB5" s="536"/>
      <c r="AC5" s="537" t="s">
        <v>740</v>
      </c>
      <c r="AD5" s="537" t="s">
        <v>741</v>
      </c>
      <c r="AE5" s="537" t="s">
        <v>742</v>
      </c>
      <c r="AF5" s="537" t="s">
        <v>743</v>
      </c>
      <c r="AG5" s="540" t="s">
        <v>744</v>
      </c>
      <c r="AH5" s="538" t="s">
        <v>740</v>
      </c>
      <c r="AI5" s="543" t="s">
        <v>745</v>
      </c>
      <c r="AJ5" s="544" t="s">
        <v>746</v>
      </c>
      <c r="AK5" s="545"/>
      <c r="AL5" s="545"/>
      <c r="AM5" s="546"/>
      <c r="AN5" s="547"/>
      <c r="AO5" s="548"/>
      <c r="AP5" s="549" t="s">
        <v>747</v>
      </c>
      <c r="AQ5" s="549" t="s">
        <v>748</v>
      </c>
      <c r="AR5" s="549" t="s">
        <v>749</v>
      </c>
      <c r="AS5" s="550" t="s">
        <v>750</v>
      </c>
      <c r="AT5" s="551" t="s">
        <v>751</v>
      </c>
      <c r="AU5" s="552" t="s">
        <v>752</v>
      </c>
      <c r="AV5" s="549" t="s">
        <v>753</v>
      </c>
      <c r="AW5" s="549" t="s">
        <v>754</v>
      </c>
      <c r="AX5" s="553" t="s">
        <v>755</v>
      </c>
      <c r="AY5" s="1047" t="s">
        <v>756</v>
      </c>
    </row>
    <row r="6" spans="1:51" ht="17.25" customHeight="1">
      <c r="A6" s="387" t="s">
        <v>677</v>
      </c>
      <c r="B6" s="554"/>
      <c r="C6" s="555"/>
      <c r="D6" s="556"/>
      <c r="E6" s="557" t="s">
        <v>757</v>
      </c>
      <c r="F6" s="557" t="s">
        <v>737</v>
      </c>
      <c r="G6" s="557" t="s">
        <v>734</v>
      </c>
      <c r="H6" s="557" t="s">
        <v>758</v>
      </c>
      <c r="I6" s="556"/>
      <c r="J6" s="558"/>
      <c r="K6" s="555"/>
      <c r="L6" s="556"/>
      <c r="M6" s="557" t="s">
        <v>759</v>
      </c>
      <c r="N6" s="557" t="s">
        <v>760</v>
      </c>
      <c r="O6" s="557" t="s">
        <v>734</v>
      </c>
      <c r="P6" s="557" t="s">
        <v>758</v>
      </c>
      <c r="Q6" s="556"/>
      <c r="R6" s="558"/>
      <c r="S6" s="555"/>
      <c r="T6" s="556"/>
      <c r="U6" s="557" t="s">
        <v>761</v>
      </c>
      <c r="V6" s="557" t="s">
        <v>736</v>
      </c>
      <c r="W6" s="557" t="s">
        <v>734</v>
      </c>
      <c r="X6" s="557" t="s">
        <v>758</v>
      </c>
      <c r="Y6" s="556"/>
      <c r="Z6" s="558"/>
      <c r="AA6" s="387" t="s">
        <v>677</v>
      </c>
      <c r="AB6" s="559"/>
      <c r="AC6" s="556"/>
      <c r="AD6" s="557" t="s">
        <v>762</v>
      </c>
      <c r="AE6" s="557" t="s">
        <v>742</v>
      </c>
      <c r="AF6" s="557" t="s">
        <v>740</v>
      </c>
      <c r="AG6" s="557" t="s">
        <v>763</v>
      </c>
      <c r="AH6" s="556"/>
      <c r="AI6" s="558"/>
      <c r="AJ6" s="560" t="s">
        <v>764</v>
      </c>
      <c r="AK6" s="561" t="s">
        <v>765</v>
      </c>
      <c r="AL6" s="560" t="s">
        <v>764</v>
      </c>
      <c r="AM6" s="562" t="s">
        <v>766</v>
      </c>
      <c r="AN6" s="495" t="s">
        <v>767</v>
      </c>
      <c r="AO6" s="563"/>
      <c r="AP6" s="1050" t="s">
        <v>842</v>
      </c>
      <c r="AQ6" s="1050" t="s">
        <v>843</v>
      </c>
      <c r="AR6" s="1014" t="s">
        <v>770</v>
      </c>
      <c r="AS6" s="564"/>
      <c r="AT6" s="565"/>
      <c r="AU6" s="563"/>
      <c r="AV6" s="563"/>
      <c r="AW6" s="563"/>
      <c r="AX6" s="563"/>
      <c r="AY6" s="1048"/>
    </row>
    <row r="7" spans="1:51" ht="17.25">
      <c r="A7" s="387" t="s">
        <v>692</v>
      </c>
      <c r="B7" s="566" t="s">
        <v>774</v>
      </c>
      <c r="C7" s="567"/>
      <c r="D7" s="1053" t="s">
        <v>491</v>
      </c>
      <c r="E7" s="1053"/>
      <c r="F7" s="558"/>
      <c r="G7" s="555"/>
      <c r="H7" s="1053" t="s">
        <v>492</v>
      </c>
      <c r="I7" s="1053"/>
      <c r="J7" s="558"/>
      <c r="K7" s="555"/>
      <c r="L7" s="1053" t="s">
        <v>491</v>
      </c>
      <c r="M7" s="1053"/>
      <c r="N7" s="558"/>
      <c r="O7" s="555"/>
      <c r="P7" s="1053" t="s">
        <v>492</v>
      </c>
      <c r="Q7" s="1053"/>
      <c r="R7" s="558"/>
      <c r="S7" s="555"/>
      <c r="T7" s="1053" t="s">
        <v>491</v>
      </c>
      <c r="U7" s="1053"/>
      <c r="V7" s="558"/>
      <c r="W7" s="555"/>
      <c r="X7" s="1053" t="s">
        <v>492</v>
      </c>
      <c r="Y7" s="1053"/>
      <c r="Z7" s="558"/>
      <c r="AA7" s="387" t="s">
        <v>692</v>
      </c>
      <c r="AB7" s="559"/>
      <c r="AC7" s="1055" t="s">
        <v>491</v>
      </c>
      <c r="AD7" s="1053"/>
      <c r="AE7" s="558"/>
      <c r="AF7" s="555"/>
      <c r="AG7" s="1053" t="s">
        <v>492</v>
      </c>
      <c r="AH7" s="1053"/>
      <c r="AI7" s="558"/>
      <c r="AJ7" s="1022" t="s">
        <v>775</v>
      </c>
      <c r="AK7" s="1022" t="s">
        <v>776</v>
      </c>
      <c r="AL7" s="1024" t="s">
        <v>775</v>
      </c>
      <c r="AM7" s="1024" t="s">
        <v>776</v>
      </c>
      <c r="AN7" s="502" t="s">
        <v>777</v>
      </c>
      <c r="AO7" s="568" t="s">
        <v>422</v>
      </c>
      <c r="AP7" s="1051"/>
      <c r="AQ7" s="1051"/>
      <c r="AR7" s="1015"/>
      <c r="AS7" s="569" t="s">
        <v>844</v>
      </c>
      <c r="AT7" s="568" t="s">
        <v>316</v>
      </c>
      <c r="AU7" s="570" t="s">
        <v>845</v>
      </c>
      <c r="AV7" s="570" t="s">
        <v>846</v>
      </c>
      <c r="AW7" s="570" t="s">
        <v>847</v>
      </c>
      <c r="AX7" s="568" t="s">
        <v>316</v>
      </c>
      <c r="AY7" s="1048"/>
    </row>
    <row r="8" spans="1:51" ht="47.25" thickBot="1">
      <c r="A8" s="412"/>
      <c r="B8" s="409"/>
      <c r="C8" s="571" t="s">
        <v>700</v>
      </c>
      <c r="D8" s="571" t="s">
        <v>701</v>
      </c>
      <c r="E8" s="571" t="s">
        <v>702</v>
      </c>
      <c r="F8" s="571" t="s">
        <v>781</v>
      </c>
      <c r="G8" s="571" t="s">
        <v>782</v>
      </c>
      <c r="H8" s="571" t="s">
        <v>783</v>
      </c>
      <c r="I8" s="571" t="s">
        <v>784</v>
      </c>
      <c r="J8" s="571" t="s">
        <v>785</v>
      </c>
      <c r="K8" s="571" t="s">
        <v>700</v>
      </c>
      <c r="L8" s="571" t="s">
        <v>701</v>
      </c>
      <c r="M8" s="571" t="s">
        <v>702</v>
      </c>
      <c r="N8" s="571" t="s">
        <v>781</v>
      </c>
      <c r="O8" s="571" t="s">
        <v>782</v>
      </c>
      <c r="P8" s="571" t="s">
        <v>783</v>
      </c>
      <c r="Q8" s="571" t="s">
        <v>784</v>
      </c>
      <c r="R8" s="571" t="s">
        <v>785</v>
      </c>
      <c r="S8" s="572" t="s">
        <v>700</v>
      </c>
      <c r="T8" s="571" t="s">
        <v>701</v>
      </c>
      <c r="U8" s="571" t="s">
        <v>702</v>
      </c>
      <c r="V8" s="571" t="s">
        <v>781</v>
      </c>
      <c r="W8" s="571" t="s">
        <v>782</v>
      </c>
      <c r="X8" s="571" t="s">
        <v>783</v>
      </c>
      <c r="Y8" s="571" t="s">
        <v>784</v>
      </c>
      <c r="Z8" s="571" t="s">
        <v>785</v>
      </c>
      <c r="AA8" s="573"/>
      <c r="AB8" s="571" t="s">
        <v>700</v>
      </c>
      <c r="AC8" s="571" t="s">
        <v>701</v>
      </c>
      <c r="AD8" s="571" t="s">
        <v>702</v>
      </c>
      <c r="AE8" s="571" t="s">
        <v>786</v>
      </c>
      <c r="AF8" s="571" t="s">
        <v>782</v>
      </c>
      <c r="AG8" s="571" t="s">
        <v>783</v>
      </c>
      <c r="AH8" s="571" t="s">
        <v>784</v>
      </c>
      <c r="AI8" s="571" t="s">
        <v>785</v>
      </c>
      <c r="AJ8" s="1023"/>
      <c r="AK8" s="1023"/>
      <c r="AL8" s="1025"/>
      <c r="AM8" s="1025"/>
      <c r="AN8" s="512" t="s">
        <v>787</v>
      </c>
      <c r="AO8" s="415"/>
      <c r="AP8" s="1052"/>
      <c r="AQ8" s="1052"/>
      <c r="AR8" s="1016"/>
      <c r="AS8" s="416"/>
      <c r="AT8" s="417"/>
      <c r="AU8" s="574" t="s">
        <v>848</v>
      </c>
      <c r="AV8" s="574" t="s">
        <v>849</v>
      </c>
      <c r="AW8" s="574" t="s">
        <v>850</v>
      </c>
      <c r="AX8" s="415"/>
      <c r="AY8" s="1049"/>
    </row>
    <row r="9" spans="1:51" ht="17.25">
      <c r="A9" s="419" t="s">
        <v>709</v>
      </c>
      <c r="B9" s="420">
        <v>0</v>
      </c>
      <c r="C9" s="421">
        <v>0</v>
      </c>
      <c r="D9" s="421">
        <v>0</v>
      </c>
      <c r="E9" s="421">
        <v>0</v>
      </c>
      <c r="F9" s="421">
        <v>0</v>
      </c>
      <c r="G9" s="421">
        <v>0</v>
      </c>
      <c r="H9" s="421">
        <v>0</v>
      </c>
      <c r="I9" s="421">
        <v>0</v>
      </c>
      <c r="J9" s="421">
        <v>0</v>
      </c>
      <c r="K9" s="421">
        <v>0</v>
      </c>
      <c r="L9" s="421">
        <v>0</v>
      </c>
      <c r="M9" s="421">
        <v>0</v>
      </c>
      <c r="N9" s="421">
        <v>0</v>
      </c>
      <c r="O9" s="421">
        <v>0</v>
      </c>
      <c r="P9" s="421">
        <v>0</v>
      </c>
      <c r="Q9" s="421">
        <v>0</v>
      </c>
      <c r="R9" s="421">
        <v>0</v>
      </c>
      <c r="S9" s="421">
        <v>0</v>
      </c>
      <c r="T9" s="421">
        <v>0</v>
      </c>
      <c r="U9" s="421">
        <v>0</v>
      </c>
      <c r="V9" s="421">
        <v>0</v>
      </c>
      <c r="W9" s="421">
        <v>0</v>
      </c>
      <c r="X9" s="421">
        <v>0</v>
      </c>
      <c r="Y9" s="421">
        <v>0</v>
      </c>
      <c r="Z9" s="421">
        <v>0</v>
      </c>
      <c r="AA9" s="419" t="s">
        <v>709</v>
      </c>
      <c r="AB9" s="420">
        <v>0</v>
      </c>
      <c r="AC9" s="420">
        <v>0</v>
      </c>
      <c r="AD9" s="420">
        <v>0</v>
      </c>
      <c r="AE9" s="420">
        <v>0</v>
      </c>
      <c r="AF9" s="420">
        <v>0</v>
      </c>
      <c r="AG9" s="420">
        <v>0</v>
      </c>
      <c r="AH9" s="420">
        <v>0</v>
      </c>
      <c r="AI9" s="420">
        <v>0</v>
      </c>
      <c r="AJ9" s="420">
        <v>0</v>
      </c>
      <c r="AK9" s="420">
        <v>0</v>
      </c>
      <c r="AL9" s="420">
        <v>0</v>
      </c>
      <c r="AM9" s="420">
        <v>0</v>
      </c>
      <c r="AN9" s="420">
        <v>0</v>
      </c>
      <c r="AO9" s="420">
        <v>0</v>
      </c>
      <c r="AP9" s="420">
        <v>0</v>
      </c>
      <c r="AQ9" s="420">
        <v>0</v>
      </c>
      <c r="AR9" s="420">
        <v>0</v>
      </c>
      <c r="AS9" s="420">
        <v>0</v>
      </c>
      <c r="AT9" s="420">
        <v>0</v>
      </c>
      <c r="AU9" s="420">
        <v>0</v>
      </c>
      <c r="AV9" s="420">
        <v>0</v>
      </c>
      <c r="AW9" s="420">
        <v>0</v>
      </c>
      <c r="AX9" s="420">
        <v>0</v>
      </c>
      <c r="AY9" s="422"/>
    </row>
    <row r="10" spans="1:51" ht="17.25">
      <c r="A10" s="423"/>
      <c r="B10" s="424"/>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423"/>
      <c r="AB10" s="424"/>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6"/>
    </row>
    <row r="11" spans="1:51" ht="17.25">
      <c r="A11" s="423"/>
      <c r="B11" s="424"/>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423"/>
      <c r="AB11" s="424"/>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6"/>
    </row>
    <row r="12" spans="1:51" ht="17.25">
      <c r="A12" s="423"/>
      <c r="B12" s="424"/>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423"/>
      <c r="AB12" s="424"/>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6"/>
    </row>
    <row r="13" spans="1:51" ht="17.25">
      <c r="A13" s="423"/>
      <c r="B13" s="424"/>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423"/>
      <c r="AB13" s="424"/>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6"/>
    </row>
    <row r="14" spans="1:51" ht="17.25">
      <c r="A14" s="423"/>
      <c r="B14" s="424"/>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423"/>
      <c r="AB14" s="424"/>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6"/>
    </row>
    <row r="15" spans="1:51" ht="17.25">
      <c r="A15" s="423"/>
      <c r="B15" s="424"/>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423"/>
      <c r="AB15" s="424"/>
      <c r="AC15" s="575"/>
      <c r="AD15" s="575"/>
      <c r="AE15" s="575"/>
      <c r="AF15" s="575"/>
      <c r="AG15" s="575"/>
      <c r="AH15" s="575"/>
      <c r="AI15" s="575"/>
      <c r="AJ15" s="575"/>
      <c r="AK15" s="575"/>
      <c r="AL15" s="575"/>
      <c r="AM15" s="575"/>
      <c r="AN15" s="575"/>
      <c r="AO15" s="575"/>
      <c r="AP15" s="575"/>
      <c r="AQ15" s="575"/>
      <c r="AR15" s="575"/>
      <c r="AS15" s="575"/>
      <c r="AT15" s="575"/>
      <c r="AU15" s="575"/>
      <c r="AV15" s="575"/>
      <c r="AW15" s="575"/>
      <c r="AX15" s="575"/>
      <c r="AY15" s="576"/>
    </row>
    <row r="16" spans="1:51" ht="17.25">
      <c r="A16" s="423"/>
      <c r="B16" s="42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423"/>
      <c r="AB16" s="424"/>
      <c r="AC16" s="575"/>
      <c r="AD16" s="575"/>
      <c r="AE16" s="575"/>
      <c r="AF16" s="575"/>
      <c r="AG16" s="575"/>
      <c r="AH16" s="575"/>
      <c r="AI16" s="575"/>
      <c r="AJ16" s="575"/>
      <c r="AK16" s="575"/>
      <c r="AL16" s="575"/>
      <c r="AM16" s="575"/>
      <c r="AN16" s="575"/>
      <c r="AO16" s="575"/>
      <c r="AP16" s="575"/>
      <c r="AQ16" s="575"/>
      <c r="AR16" s="575"/>
      <c r="AS16" s="575"/>
      <c r="AT16" s="575"/>
      <c r="AU16" s="575"/>
      <c r="AV16" s="575"/>
      <c r="AW16" s="575"/>
      <c r="AX16" s="575"/>
      <c r="AY16" s="576"/>
    </row>
    <row r="17" spans="1:51" ht="17.25">
      <c r="A17" s="423"/>
      <c r="B17" s="424"/>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423"/>
      <c r="AB17" s="424"/>
      <c r="AC17" s="575"/>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6"/>
    </row>
    <row r="18" spans="1:51" ht="17.25">
      <c r="A18" s="423"/>
      <c r="B18" s="424"/>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423"/>
      <c r="AB18" s="424"/>
      <c r="AC18" s="575"/>
      <c r="AD18" s="575"/>
      <c r="AE18" s="575"/>
      <c r="AF18" s="575"/>
      <c r="AG18" s="575"/>
      <c r="AH18" s="575"/>
      <c r="AI18" s="575"/>
      <c r="AJ18" s="575"/>
      <c r="AK18" s="575"/>
      <c r="AL18" s="575"/>
      <c r="AM18" s="575"/>
      <c r="AN18" s="575"/>
      <c r="AO18" s="575"/>
      <c r="AP18" s="575"/>
      <c r="AQ18" s="575"/>
      <c r="AR18" s="575"/>
      <c r="AS18" s="575"/>
      <c r="AT18" s="575"/>
      <c r="AU18" s="575"/>
      <c r="AV18" s="575"/>
      <c r="AW18" s="575"/>
      <c r="AX18" s="575"/>
      <c r="AY18" s="576"/>
    </row>
    <row r="19" spans="1:51" ht="17.25">
      <c r="A19" s="423"/>
      <c r="B19" s="424"/>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423"/>
      <c r="AB19" s="424"/>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6"/>
    </row>
    <row r="20" spans="1:51" ht="17.25">
      <c r="A20" s="423"/>
      <c r="B20" s="426"/>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3"/>
      <c r="AB20" s="426"/>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8"/>
    </row>
    <row r="21" spans="1:51" ht="17.25">
      <c r="A21" s="423"/>
      <c r="B21" s="424"/>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423"/>
      <c r="AB21" s="424"/>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6"/>
    </row>
    <row r="22" spans="1:51" ht="17.25">
      <c r="A22" s="429"/>
      <c r="B22" s="424"/>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429"/>
      <c r="AB22" s="424"/>
      <c r="AC22" s="575"/>
      <c r="AD22" s="575"/>
      <c r="AE22" s="575"/>
      <c r="AF22" s="575"/>
      <c r="AG22" s="575"/>
      <c r="AH22" s="575"/>
      <c r="AI22" s="575"/>
      <c r="AJ22" s="575"/>
      <c r="AK22" s="575"/>
      <c r="AL22" s="575"/>
      <c r="AM22" s="575"/>
      <c r="AN22" s="575"/>
      <c r="AO22" s="575"/>
      <c r="AP22" s="575"/>
      <c r="AQ22" s="575"/>
      <c r="AR22" s="575"/>
      <c r="AS22" s="575"/>
      <c r="AT22" s="575"/>
      <c r="AU22" s="575"/>
      <c r="AV22" s="575"/>
      <c r="AW22" s="575"/>
      <c r="AX22" s="575"/>
      <c r="AY22" s="576"/>
    </row>
    <row r="23" spans="1:51" ht="17.25">
      <c r="A23" s="429"/>
      <c r="B23" s="424"/>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429"/>
      <c r="AB23" s="424"/>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6"/>
    </row>
    <row r="24" spans="1:51" ht="17.25">
      <c r="A24" s="429"/>
      <c r="B24" s="424"/>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429"/>
      <c r="AB24" s="424"/>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5"/>
      <c r="AY24" s="576"/>
    </row>
    <row r="25" spans="1:51" ht="17.25">
      <c r="A25" s="429"/>
      <c r="B25" s="424"/>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429"/>
      <c r="AB25" s="424"/>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6"/>
    </row>
    <row r="26" spans="1:51" ht="17.25">
      <c r="A26" s="429"/>
      <c r="B26" s="424"/>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429"/>
      <c r="AB26" s="424"/>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76"/>
    </row>
    <row r="27" spans="1:51" ht="17.25">
      <c r="A27" s="429"/>
      <c r="B27" s="424"/>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429"/>
      <c r="AB27" s="424"/>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576"/>
    </row>
    <row r="28" spans="1:51" ht="17.25">
      <c r="A28" s="429"/>
      <c r="B28" s="426"/>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429"/>
      <c r="AB28" s="424"/>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5"/>
      <c r="AY28" s="576"/>
    </row>
    <row r="29" spans="1:51" ht="17.25">
      <c r="A29" s="429"/>
      <c r="B29" s="424"/>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429"/>
      <c r="AB29" s="424"/>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5"/>
      <c r="AY29" s="576"/>
    </row>
    <row r="30" spans="1:51" ht="17.25">
      <c r="A30" s="429"/>
      <c r="B30" s="424"/>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429"/>
      <c r="AB30" s="424"/>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76"/>
    </row>
    <row r="31" spans="1:51" ht="17.25">
      <c r="A31" s="429"/>
      <c r="B31" s="424"/>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429"/>
      <c r="AB31" s="424"/>
      <c r="AC31" s="575"/>
      <c r="AD31" s="575"/>
      <c r="AE31" s="575"/>
      <c r="AF31" s="575"/>
      <c r="AG31" s="575"/>
      <c r="AH31" s="575"/>
      <c r="AI31" s="575"/>
      <c r="AJ31" s="575"/>
      <c r="AK31" s="575"/>
      <c r="AL31" s="575"/>
      <c r="AM31" s="575"/>
      <c r="AN31" s="575"/>
      <c r="AO31" s="575"/>
      <c r="AP31" s="575"/>
      <c r="AQ31" s="575"/>
      <c r="AR31" s="575"/>
      <c r="AS31" s="575"/>
      <c r="AT31" s="575"/>
      <c r="AU31" s="575"/>
      <c r="AV31" s="575"/>
      <c r="AW31" s="575"/>
      <c r="AX31" s="575"/>
      <c r="AY31" s="576"/>
    </row>
    <row r="32" spans="1:51" ht="17.25">
      <c r="A32" s="429"/>
      <c r="B32" s="424"/>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429"/>
      <c r="AB32" s="424"/>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5"/>
      <c r="AY32" s="576"/>
    </row>
    <row r="33" spans="1:51" ht="18" thickBot="1">
      <c r="A33" s="433"/>
      <c r="B33" s="431"/>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3"/>
      <c r="AB33" s="431"/>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79"/>
      <c r="AY33" s="580"/>
    </row>
    <row r="34" spans="1:51" ht="19.5">
      <c r="A34" s="437"/>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437"/>
      <c r="AB34" s="438"/>
      <c r="AC34" s="438"/>
      <c r="AD34" s="438"/>
      <c r="AE34" s="438"/>
      <c r="AF34" s="438"/>
      <c r="AG34" s="438"/>
      <c r="AH34" s="438"/>
      <c r="AI34" s="438"/>
      <c r="AJ34" s="438"/>
      <c r="AK34" s="438"/>
      <c r="AL34" s="438"/>
      <c r="AM34" s="438"/>
      <c r="AN34" s="438"/>
      <c r="AO34" s="438"/>
      <c r="AP34" s="438"/>
      <c r="AQ34" s="439"/>
      <c r="AR34" s="438"/>
      <c r="AS34" s="438"/>
      <c r="AT34" s="438"/>
      <c r="AU34" s="438"/>
      <c r="AV34" s="438"/>
      <c r="AW34" s="438"/>
      <c r="AX34" s="438"/>
      <c r="AY34" s="582" t="s">
        <v>851</v>
      </c>
    </row>
    <row r="35" spans="1:51" ht="19.5">
      <c r="A35" s="1054"/>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437" t="s">
        <v>345</v>
      </c>
      <c r="AB35" s="438"/>
      <c r="AC35" s="438"/>
      <c r="AD35" s="443"/>
      <c r="AE35" s="438"/>
      <c r="AF35" s="443" t="s">
        <v>852</v>
      </c>
      <c r="AG35" s="438"/>
      <c r="AH35" s="438"/>
      <c r="AI35" s="438"/>
      <c r="AJ35" s="532"/>
      <c r="AK35" s="438"/>
      <c r="AL35" s="438"/>
      <c r="AM35" s="438"/>
      <c r="AN35" s="532" t="s">
        <v>791</v>
      </c>
      <c r="AO35" s="438"/>
      <c r="AP35" s="438"/>
      <c r="AQ35" s="438"/>
      <c r="AR35" s="438"/>
      <c r="AS35" s="438"/>
      <c r="AT35" s="438" t="s">
        <v>348</v>
      </c>
      <c r="AU35" s="584"/>
      <c r="AV35" s="438"/>
      <c r="AW35" s="532"/>
      <c r="AX35" s="532"/>
      <c r="AY35" s="532"/>
    </row>
    <row r="36" spans="1:51" ht="19.5">
      <c r="A36" s="1054"/>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437"/>
      <c r="AB36" s="438"/>
      <c r="AC36" s="438"/>
      <c r="AD36" s="443"/>
      <c r="AE36" s="438"/>
      <c r="AF36" s="443"/>
      <c r="AG36" s="438"/>
      <c r="AH36" s="438"/>
      <c r="AI36" s="438"/>
      <c r="AJ36" s="532"/>
      <c r="AK36" s="438"/>
      <c r="AL36" s="438"/>
      <c r="AM36" s="438"/>
      <c r="AN36" s="532"/>
      <c r="AO36" s="438"/>
      <c r="AP36" s="438"/>
      <c r="AQ36" s="438"/>
      <c r="AR36" s="438"/>
      <c r="AS36" s="438"/>
      <c r="AT36" s="438"/>
      <c r="AU36" s="584"/>
      <c r="AV36" s="438"/>
      <c r="AW36" s="532"/>
      <c r="AX36" s="532"/>
      <c r="AY36" s="532"/>
    </row>
    <row r="37" spans="1:51" ht="19.5">
      <c r="A37" s="1054"/>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354"/>
      <c r="AB37" s="438"/>
      <c r="AC37" s="438"/>
      <c r="AD37" s="438"/>
      <c r="AE37" s="438"/>
      <c r="AF37" s="438"/>
      <c r="AG37" s="438"/>
      <c r="AH37" s="438"/>
      <c r="AI37" s="438"/>
      <c r="AJ37" s="532"/>
      <c r="AK37" s="438"/>
      <c r="AL37" s="438"/>
      <c r="AM37" s="438"/>
      <c r="AN37" s="532" t="s">
        <v>792</v>
      </c>
      <c r="AO37" s="438"/>
      <c r="AP37" s="438"/>
      <c r="AQ37" s="438"/>
      <c r="AR37" s="438"/>
      <c r="AS37" s="438"/>
      <c r="AT37" s="286"/>
      <c r="AU37" s="438"/>
      <c r="AV37" s="438"/>
      <c r="AW37" s="532"/>
      <c r="AX37" s="532"/>
      <c r="AY37" s="532"/>
    </row>
    <row r="38" spans="1:51" ht="17.25">
      <c r="A38" s="354"/>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446"/>
      <c r="AB38" s="286"/>
      <c r="AC38" s="286"/>
      <c r="AD38" s="286"/>
      <c r="AE38" s="286"/>
      <c r="AF38" s="286"/>
      <c r="AG38" s="286"/>
      <c r="AH38" s="461"/>
      <c r="AI38" s="286"/>
      <c r="AJ38" s="286"/>
      <c r="AK38" s="286"/>
      <c r="AL38" s="286"/>
      <c r="AM38" s="585"/>
      <c r="AN38" s="286"/>
      <c r="AO38" s="286"/>
      <c r="AP38" s="286"/>
      <c r="AQ38" s="585"/>
      <c r="AR38" s="286"/>
      <c r="AS38" s="286"/>
      <c r="AT38" s="286"/>
      <c r="AU38" s="586"/>
      <c r="AV38" s="586"/>
      <c r="AW38" s="586"/>
      <c r="AX38" s="586"/>
      <c r="AY38" s="586"/>
    </row>
    <row r="39" spans="1:51" ht="19.5">
      <c r="A39" s="354"/>
      <c r="B39" s="588"/>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438" t="s">
        <v>793</v>
      </c>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row>
    <row r="40" spans="1:51" ht="19.5">
      <c r="A40" s="446"/>
      <c r="B40" s="589"/>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32" t="s">
        <v>717</v>
      </c>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row>
  </sheetData>
  <sheetProtection/>
  <mergeCells count="23">
    <mergeCell ref="A35:A37"/>
    <mergeCell ref="AC7:AD7"/>
    <mergeCell ref="AG7:AH7"/>
    <mergeCell ref="AJ7:AJ8"/>
    <mergeCell ref="AK7:AK8"/>
    <mergeCell ref="AL7:AL8"/>
    <mergeCell ref="X7:Y7"/>
    <mergeCell ref="AM7:AM8"/>
    <mergeCell ref="AY5:AY8"/>
    <mergeCell ref="AP6:AP8"/>
    <mergeCell ref="AQ6:AQ8"/>
    <mergeCell ref="AR6:AR8"/>
    <mergeCell ref="D7:E7"/>
    <mergeCell ref="H7:I7"/>
    <mergeCell ref="L7:M7"/>
    <mergeCell ref="P7:Q7"/>
    <mergeCell ref="T7:U7"/>
    <mergeCell ref="V1:Z1"/>
    <mergeCell ref="AV1:AY1"/>
    <mergeCell ref="V2:Z2"/>
    <mergeCell ref="AV2:AY2"/>
    <mergeCell ref="A3:Z3"/>
    <mergeCell ref="AA3:AY3"/>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dimension ref="A1:A36"/>
  <sheetViews>
    <sheetView showGridLines="0" view="pageBreakPreview" zoomScale="60" zoomScalePageLayoutView="0" workbookViewId="0" topLeftCell="A1">
      <selection activeCell="A21" sqref="A21"/>
    </sheetView>
  </sheetViews>
  <sheetFormatPr defaultColWidth="9.00390625" defaultRowHeight="15.75"/>
  <cols>
    <col min="1" max="1" width="90.75390625" style="34" customWidth="1"/>
    <col min="2" max="16384" width="9.00390625" style="34" customWidth="1"/>
  </cols>
  <sheetData>
    <row r="1" ht="21.75">
      <c r="A1" s="33" t="s">
        <v>222</v>
      </c>
    </row>
    <row r="2" ht="15.75">
      <c r="A2" s="30" t="s">
        <v>23</v>
      </c>
    </row>
    <row r="3" ht="15.75">
      <c r="A3" s="30" t="s">
        <v>246</v>
      </c>
    </row>
    <row r="4" ht="16.5">
      <c r="A4" s="28" t="s">
        <v>0</v>
      </c>
    </row>
    <row r="5" ht="16.5">
      <c r="A5" s="29" t="s">
        <v>200</v>
      </c>
    </row>
    <row r="6" ht="16.5">
      <c r="A6" s="29" t="s">
        <v>207</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8" t="s">
        <v>52</v>
      </c>
    </row>
    <row r="16" ht="15.75">
      <c r="A16" s="9" t="s">
        <v>53</v>
      </c>
    </row>
    <row r="17" ht="15.75">
      <c r="A17" s="9" t="s">
        <v>54</v>
      </c>
    </row>
    <row r="18" ht="15.75">
      <c r="A18" s="7" t="s">
        <v>2</v>
      </c>
    </row>
    <row r="19" ht="32.25">
      <c r="A19" s="24" t="s">
        <v>252</v>
      </c>
    </row>
    <row r="20" ht="15.75">
      <c r="A20" s="24" t="s">
        <v>69</v>
      </c>
    </row>
    <row r="21" ht="15.75">
      <c r="A21" s="10" t="s">
        <v>57</v>
      </c>
    </row>
    <row r="22" ht="98.25" customHeight="1">
      <c r="A22" s="26" t="s">
        <v>70</v>
      </c>
    </row>
    <row r="23" ht="15.75">
      <c r="A23" s="24" t="s">
        <v>71</v>
      </c>
    </row>
    <row r="24" ht="15.75">
      <c r="A24" s="24" t="s">
        <v>72</v>
      </c>
    </row>
    <row r="25" ht="15.75" hidden="1">
      <c r="A25" s="10"/>
    </row>
    <row r="26" ht="15.75">
      <c r="A26" s="24" t="s">
        <v>73</v>
      </c>
    </row>
    <row r="27" ht="15.75">
      <c r="A27" s="24" t="s">
        <v>74</v>
      </c>
    </row>
    <row r="28" ht="15.75">
      <c r="A28" s="10" t="s">
        <v>75</v>
      </c>
    </row>
    <row r="29" ht="15.75">
      <c r="A29" s="11" t="s">
        <v>3</v>
      </c>
    </row>
    <row r="30" ht="32.25">
      <c r="A30" s="24" t="s">
        <v>76</v>
      </c>
    </row>
    <row r="31" ht="32.25">
      <c r="A31" s="24" t="s">
        <v>77</v>
      </c>
    </row>
    <row r="32" ht="15.75">
      <c r="A32" s="7" t="s">
        <v>4</v>
      </c>
    </row>
    <row r="33" ht="32.25">
      <c r="A33" s="24" t="s">
        <v>78</v>
      </c>
    </row>
    <row r="34" ht="32.25">
      <c r="A34" s="24" t="s">
        <v>79</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Y37"/>
  <sheetViews>
    <sheetView view="pageBreakPreview" zoomScale="60" zoomScalePageLayoutView="0" workbookViewId="0" topLeftCell="F1">
      <selection activeCell="F33" sqref="F33"/>
    </sheetView>
  </sheetViews>
  <sheetFormatPr defaultColWidth="9.00390625" defaultRowHeight="15.75"/>
  <cols>
    <col min="1" max="1" width="15.00390625" style="0" customWidth="1"/>
    <col min="2" max="2" width="10.625" style="0" customWidth="1"/>
    <col min="3" max="26" width="6.625" style="0" customWidth="1"/>
    <col min="27" max="27" width="15.625" style="0" customWidth="1"/>
    <col min="28" max="35" width="6.625" style="0" customWidth="1"/>
    <col min="36" max="39" width="7.125" style="0" customWidth="1"/>
    <col min="40" max="40" width="10.625" style="0" customWidth="1"/>
    <col min="41" max="41" width="8.125" style="0" customWidth="1"/>
    <col min="42" max="50" width="7.125" style="0" customWidth="1"/>
    <col min="51" max="51" width="8.125" style="0" customWidth="1"/>
  </cols>
  <sheetData>
    <row r="1" spans="1:51" ht="17.25">
      <c r="A1" s="353" t="s">
        <v>643</v>
      </c>
      <c r="B1" s="354"/>
      <c r="C1" s="355"/>
      <c r="D1" s="355"/>
      <c r="E1" s="355"/>
      <c r="F1" s="355"/>
      <c r="G1" s="355"/>
      <c r="H1" s="355"/>
      <c r="I1" s="355"/>
      <c r="J1" s="355"/>
      <c r="K1" s="355"/>
      <c r="L1" s="355"/>
      <c r="M1" s="355"/>
      <c r="N1" s="355"/>
      <c r="O1" s="355"/>
      <c r="P1" s="355"/>
      <c r="Q1" s="355"/>
      <c r="R1" s="358"/>
      <c r="S1" s="358"/>
      <c r="T1" s="590" t="s">
        <v>644</v>
      </c>
      <c r="U1" s="357" t="s">
        <v>794</v>
      </c>
      <c r="V1" s="1044" t="s">
        <v>795</v>
      </c>
      <c r="W1" s="1045"/>
      <c r="X1" s="1045"/>
      <c r="Y1" s="1045"/>
      <c r="Z1" s="1046"/>
      <c r="AA1" s="353" t="s">
        <v>643</v>
      </c>
      <c r="AB1" s="442"/>
      <c r="AC1" s="358"/>
      <c r="AD1" s="358"/>
      <c r="AE1" s="358"/>
      <c r="AF1" s="358"/>
      <c r="AG1" s="358"/>
      <c r="AH1" s="358"/>
      <c r="AI1" s="358"/>
      <c r="AJ1" s="358"/>
      <c r="AK1" s="358"/>
      <c r="AL1" s="358"/>
      <c r="AM1" s="358"/>
      <c r="AN1" s="359"/>
      <c r="AO1" s="359"/>
      <c r="AP1" s="354"/>
      <c r="AQ1" s="358"/>
      <c r="AR1" s="358"/>
      <c r="AS1" s="590" t="s">
        <v>644</v>
      </c>
      <c r="AT1" s="357" t="s">
        <v>794</v>
      </c>
      <c r="AU1" s="1044" t="s">
        <v>795</v>
      </c>
      <c r="AV1" s="1045"/>
      <c r="AW1" s="1045"/>
      <c r="AX1" s="1045"/>
      <c r="AY1" s="1046"/>
    </row>
    <row r="2" spans="1:51" ht="21" customHeight="1" thickBot="1">
      <c r="A2" s="360" t="s">
        <v>647</v>
      </c>
      <c r="B2" s="361" t="s">
        <v>648</v>
      </c>
      <c r="C2" s="362"/>
      <c r="D2" s="362"/>
      <c r="E2" s="362"/>
      <c r="F2" s="362"/>
      <c r="G2" s="362"/>
      <c r="H2" s="362"/>
      <c r="I2" s="362"/>
      <c r="J2" s="362"/>
      <c r="K2" s="362"/>
      <c r="L2" s="362"/>
      <c r="M2" s="362"/>
      <c r="N2" s="362"/>
      <c r="O2" s="362"/>
      <c r="P2" s="362"/>
      <c r="Q2" s="362"/>
      <c r="R2" s="362"/>
      <c r="S2" s="362"/>
      <c r="T2" s="363" t="s">
        <v>853</v>
      </c>
      <c r="U2" s="534" t="s">
        <v>796</v>
      </c>
      <c r="V2" s="1008" t="s">
        <v>863</v>
      </c>
      <c r="W2" s="1009"/>
      <c r="X2" s="1009"/>
      <c r="Y2" s="1009"/>
      <c r="Z2" s="1010"/>
      <c r="AA2" s="360" t="s">
        <v>647</v>
      </c>
      <c r="AB2" s="358" t="s">
        <v>648</v>
      </c>
      <c r="AC2" s="358"/>
      <c r="AD2" s="358"/>
      <c r="AE2" s="358"/>
      <c r="AF2" s="358"/>
      <c r="AG2" s="358"/>
      <c r="AH2" s="358"/>
      <c r="AI2" s="358"/>
      <c r="AJ2" s="361"/>
      <c r="AK2" s="361"/>
      <c r="AL2" s="361"/>
      <c r="AM2" s="361"/>
      <c r="AN2" s="366"/>
      <c r="AO2" s="366"/>
      <c r="AP2" s="361"/>
      <c r="AQ2" s="361"/>
      <c r="AR2" s="361"/>
      <c r="AS2" s="363" t="s">
        <v>853</v>
      </c>
      <c r="AT2" s="534" t="s">
        <v>796</v>
      </c>
      <c r="AU2" s="1008" t="s">
        <v>854</v>
      </c>
      <c r="AV2" s="1009"/>
      <c r="AW2" s="1009"/>
      <c r="AX2" s="1009"/>
      <c r="AY2" s="1010"/>
    </row>
    <row r="3" spans="1:51" ht="27.75">
      <c r="A3" s="1029" t="s">
        <v>855</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t="s">
        <v>856</v>
      </c>
      <c r="AB3" s="1029"/>
      <c r="AC3" s="1029"/>
      <c r="AD3" s="1029"/>
      <c r="AE3" s="1029"/>
      <c r="AF3" s="1029"/>
      <c r="AG3" s="1029"/>
      <c r="AH3" s="1029"/>
      <c r="AI3" s="1029"/>
      <c r="AJ3" s="1029"/>
      <c r="AK3" s="1029"/>
      <c r="AL3" s="1029"/>
      <c r="AM3" s="1029"/>
      <c r="AN3" s="1029"/>
      <c r="AO3" s="1029"/>
      <c r="AP3" s="1029"/>
      <c r="AQ3" s="1029"/>
      <c r="AR3" s="1029"/>
      <c r="AS3" s="1029"/>
      <c r="AT3" s="1029"/>
      <c r="AU3" s="1029"/>
      <c r="AV3" s="1029"/>
      <c r="AW3" s="1029"/>
      <c r="AX3" s="1029"/>
      <c r="AY3" s="1029"/>
    </row>
    <row r="4" spans="1:51" ht="18" thickBot="1">
      <c r="A4" s="286"/>
      <c r="B4" s="286"/>
      <c r="C4" s="286"/>
      <c r="D4" s="286"/>
      <c r="E4" s="286"/>
      <c r="F4" s="286"/>
      <c r="G4" s="286"/>
      <c r="H4" s="286"/>
      <c r="I4" s="286"/>
      <c r="J4" s="286"/>
      <c r="K4" s="447"/>
      <c r="L4" s="286"/>
      <c r="M4" s="585" t="s">
        <v>857</v>
      </c>
      <c r="N4" s="286"/>
      <c r="O4" s="286"/>
      <c r="P4" s="461"/>
      <c r="Q4" s="286"/>
      <c r="R4" s="286"/>
      <c r="S4" s="286"/>
      <c r="T4" s="286"/>
      <c r="U4" s="447"/>
      <c r="V4" s="286"/>
      <c r="W4" s="286"/>
      <c r="X4" s="286"/>
      <c r="Y4" s="286"/>
      <c r="Z4" s="323" t="s">
        <v>655</v>
      </c>
      <c r="AA4" s="354"/>
      <c r="AB4" s="371"/>
      <c r="AC4" s="371"/>
      <c r="AD4" s="591"/>
      <c r="AE4" s="371"/>
      <c r="AF4" s="371"/>
      <c r="AG4" s="371"/>
      <c r="AH4" s="371"/>
      <c r="AI4" s="371"/>
      <c r="AJ4" s="371"/>
      <c r="AK4" s="371"/>
      <c r="AL4" s="371"/>
      <c r="AM4" s="585" t="s">
        <v>858</v>
      </c>
      <c r="AN4" s="346"/>
      <c r="AO4" s="347"/>
      <c r="AP4" s="370"/>
      <c r="AQ4" s="370"/>
      <c r="AR4" s="370"/>
      <c r="AS4" s="370"/>
      <c r="AT4" s="370"/>
      <c r="AU4" s="370"/>
      <c r="AV4" s="370"/>
      <c r="AW4" s="371"/>
      <c r="AX4" s="371"/>
      <c r="AY4" s="592" t="s">
        <v>656</v>
      </c>
    </row>
    <row r="5" spans="1:51" ht="17.25">
      <c r="A5" s="463"/>
      <c r="B5" s="373"/>
      <c r="C5" s="374"/>
      <c r="D5" s="374"/>
      <c r="E5" s="374"/>
      <c r="F5" s="374"/>
      <c r="G5" s="374"/>
      <c r="H5" s="374"/>
      <c r="I5" s="376" t="s">
        <v>657</v>
      </c>
      <c r="J5" s="376"/>
      <c r="K5" s="376"/>
      <c r="L5" s="376" t="s">
        <v>658</v>
      </c>
      <c r="M5" s="376"/>
      <c r="N5" s="1056" t="s">
        <v>659</v>
      </c>
      <c r="O5" s="1056"/>
      <c r="P5" s="376"/>
      <c r="Q5" s="376" t="s">
        <v>660</v>
      </c>
      <c r="R5" s="376"/>
      <c r="S5" s="374"/>
      <c r="T5" s="374" t="s">
        <v>826</v>
      </c>
      <c r="U5" s="374"/>
      <c r="V5" s="374"/>
      <c r="W5" s="374"/>
      <c r="X5" s="374"/>
      <c r="Y5" s="374"/>
      <c r="Z5" s="374"/>
      <c r="AA5" s="372"/>
      <c r="AB5" s="593"/>
      <c r="AC5" s="594" t="s">
        <v>657</v>
      </c>
      <c r="AD5" s="594" t="s">
        <v>658</v>
      </c>
      <c r="AE5" s="594" t="s">
        <v>659</v>
      </c>
      <c r="AF5" s="594" t="s">
        <v>660</v>
      </c>
      <c r="AG5" s="595" t="s">
        <v>661</v>
      </c>
      <c r="AH5" s="596" t="s">
        <v>657</v>
      </c>
      <c r="AI5" s="597" t="s">
        <v>662</v>
      </c>
      <c r="AJ5" s="472" t="s">
        <v>665</v>
      </c>
      <c r="AK5" s="473"/>
      <c r="AL5" s="473"/>
      <c r="AM5" s="474"/>
      <c r="AN5" s="475"/>
      <c r="AO5" s="476"/>
      <c r="AP5" s="477" t="s">
        <v>666</v>
      </c>
      <c r="AQ5" s="477" t="s">
        <v>667</v>
      </c>
      <c r="AR5" s="477" t="s">
        <v>668</v>
      </c>
      <c r="AS5" s="478" t="s">
        <v>663</v>
      </c>
      <c r="AT5" s="479" t="s">
        <v>669</v>
      </c>
      <c r="AU5" s="480" t="s">
        <v>800</v>
      </c>
      <c r="AV5" s="481" t="s">
        <v>801</v>
      </c>
      <c r="AW5" s="481" t="s">
        <v>802</v>
      </c>
      <c r="AX5" s="482" t="s">
        <v>803</v>
      </c>
      <c r="AY5" s="598"/>
    </row>
    <row r="6" spans="1:51" ht="17.25">
      <c r="A6" s="387" t="s">
        <v>677</v>
      </c>
      <c r="B6" s="388"/>
      <c r="C6" s="389"/>
      <c r="D6" s="390"/>
      <c r="E6" s="391" t="s">
        <v>804</v>
      </c>
      <c r="F6" s="391" t="s">
        <v>799</v>
      </c>
      <c r="G6" s="391" t="s">
        <v>797</v>
      </c>
      <c r="H6" s="391" t="s">
        <v>805</v>
      </c>
      <c r="I6" s="390"/>
      <c r="J6" s="392"/>
      <c r="K6" s="389"/>
      <c r="L6" s="390"/>
      <c r="M6" s="391" t="s">
        <v>806</v>
      </c>
      <c r="N6" s="391" t="s">
        <v>807</v>
      </c>
      <c r="O6" s="391" t="s">
        <v>797</v>
      </c>
      <c r="P6" s="391" t="s">
        <v>805</v>
      </c>
      <c r="Q6" s="390"/>
      <c r="R6" s="392"/>
      <c r="S6" s="389"/>
      <c r="T6" s="390"/>
      <c r="U6" s="391" t="s">
        <v>808</v>
      </c>
      <c r="V6" s="391" t="s">
        <v>798</v>
      </c>
      <c r="W6" s="391" t="s">
        <v>797</v>
      </c>
      <c r="X6" s="391" t="s">
        <v>805</v>
      </c>
      <c r="Y6" s="390"/>
      <c r="Z6" s="392"/>
      <c r="AA6" s="387" t="s">
        <v>677</v>
      </c>
      <c r="AB6" s="599"/>
      <c r="AC6" s="600"/>
      <c r="AD6" s="601" t="s">
        <v>678</v>
      </c>
      <c r="AE6" s="601" t="s">
        <v>659</v>
      </c>
      <c r="AF6" s="601" t="s">
        <v>657</v>
      </c>
      <c r="AG6" s="601" t="s">
        <v>673</v>
      </c>
      <c r="AH6" s="600"/>
      <c r="AI6" s="602"/>
      <c r="AJ6" s="603" t="s">
        <v>809</v>
      </c>
      <c r="AK6" s="604" t="s">
        <v>810</v>
      </c>
      <c r="AL6" s="603" t="s">
        <v>809</v>
      </c>
      <c r="AM6" s="605" t="s">
        <v>811</v>
      </c>
      <c r="AN6" s="606" t="s">
        <v>681</v>
      </c>
      <c r="AO6" s="496"/>
      <c r="AP6" s="751" t="s">
        <v>682</v>
      </c>
      <c r="AQ6" s="751" t="s">
        <v>683</v>
      </c>
      <c r="AR6" s="751" t="s">
        <v>684</v>
      </c>
      <c r="AS6" s="497"/>
      <c r="AT6" s="498"/>
      <c r="AU6" s="607"/>
      <c r="AV6" s="607"/>
      <c r="AW6" s="607"/>
      <c r="AX6" s="496"/>
      <c r="AY6" s="608"/>
    </row>
    <row r="7" spans="1:51" ht="32.25">
      <c r="A7" s="402" t="s">
        <v>692</v>
      </c>
      <c r="B7" s="403" t="s">
        <v>689</v>
      </c>
      <c r="C7" s="609"/>
      <c r="D7" s="1020" t="s">
        <v>812</v>
      </c>
      <c r="E7" s="1020"/>
      <c r="F7" s="392"/>
      <c r="G7" s="389"/>
      <c r="H7" s="1020" t="s">
        <v>813</v>
      </c>
      <c r="I7" s="1020"/>
      <c r="J7" s="392"/>
      <c r="K7" s="390"/>
      <c r="L7" s="1020" t="s">
        <v>812</v>
      </c>
      <c r="M7" s="1020"/>
      <c r="N7" s="392"/>
      <c r="O7" s="389"/>
      <c r="P7" s="1020" t="s">
        <v>813</v>
      </c>
      <c r="Q7" s="1020"/>
      <c r="R7" s="392"/>
      <c r="S7" s="390"/>
      <c r="T7" s="1020" t="s">
        <v>812</v>
      </c>
      <c r="U7" s="1020"/>
      <c r="V7" s="392"/>
      <c r="W7" s="389"/>
      <c r="X7" s="1020" t="s">
        <v>813</v>
      </c>
      <c r="Y7" s="1020"/>
      <c r="Z7" s="392"/>
      <c r="AA7" s="402" t="s">
        <v>692</v>
      </c>
      <c r="AB7" s="599"/>
      <c r="AC7" s="1021" t="s">
        <v>812</v>
      </c>
      <c r="AD7" s="1021"/>
      <c r="AE7" s="602"/>
      <c r="AF7" s="609"/>
      <c r="AG7" s="1021" t="s">
        <v>813</v>
      </c>
      <c r="AH7" s="1021"/>
      <c r="AI7" s="602"/>
      <c r="AJ7" s="1057" t="s">
        <v>814</v>
      </c>
      <c r="AK7" s="1057" t="s">
        <v>815</v>
      </c>
      <c r="AL7" s="1059" t="s">
        <v>814</v>
      </c>
      <c r="AM7" s="1059" t="s">
        <v>815</v>
      </c>
      <c r="AN7" s="505" t="s">
        <v>816</v>
      </c>
      <c r="AO7" s="503" t="s">
        <v>689</v>
      </c>
      <c r="AP7" s="752"/>
      <c r="AQ7" s="752"/>
      <c r="AR7" s="752"/>
      <c r="AS7" s="504" t="s">
        <v>859</v>
      </c>
      <c r="AT7" s="352" t="s">
        <v>860</v>
      </c>
      <c r="AU7" s="495" t="s">
        <v>818</v>
      </c>
      <c r="AV7" s="495" t="s">
        <v>819</v>
      </c>
      <c r="AW7" s="495" t="s">
        <v>820</v>
      </c>
      <c r="AX7" s="502" t="s">
        <v>817</v>
      </c>
      <c r="AY7" s="610" t="s">
        <v>861</v>
      </c>
    </row>
    <row r="8" spans="1:51" ht="45" thickBot="1">
      <c r="A8" s="511"/>
      <c r="B8" s="611"/>
      <c r="C8" s="410" t="s">
        <v>862</v>
      </c>
      <c r="D8" s="410" t="s">
        <v>701</v>
      </c>
      <c r="E8" s="410" t="s">
        <v>702</v>
      </c>
      <c r="F8" s="410" t="s">
        <v>825</v>
      </c>
      <c r="G8" s="410" t="s">
        <v>821</v>
      </c>
      <c r="H8" s="410" t="s">
        <v>822</v>
      </c>
      <c r="I8" s="410" t="s">
        <v>823</v>
      </c>
      <c r="J8" s="410" t="s">
        <v>824</v>
      </c>
      <c r="K8" s="410" t="s">
        <v>700</v>
      </c>
      <c r="L8" s="410" t="s">
        <v>701</v>
      </c>
      <c r="M8" s="410" t="s">
        <v>702</v>
      </c>
      <c r="N8" s="410" t="s">
        <v>825</v>
      </c>
      <c r="O8" s="410" t="s">
        <v>821</v>
      </c>
      <c r="P8" s="410" t="s">
        <v>822</v>
      </c>
      <c r="Q8" s="410" t="s">
        <v>823</v>
      </c>
      <c r="R8" s="410" t="s">
        <v>824</v>
      </c>
      <c r="S8" s="411" t="s">
        <v>700</v>
      </c>
      <c r="T8" s="410" t="s">
        <v>701</v>
      </c>
      <c r="U8" s="410" t="s">
        <v>702</v>
      </c>
      <c r="V8" s="410" t="s">
        <v>825</v>
      </c>
      <c r="W8" s="410" t="s">
        <v>821</v>
      </c>
      <c r="X8" s="410" t="s">
        <v>822</v>
      </c>
      <c r="Y8" s="410" t="s">
        <v>823</v>
      </c>
      <c r="Z8" s="410" t="s">
        <v>824</v>
      </c>
      <c r="AA8" s="511"/>
      <c r="AB8" s="410" t="s">
        <v>700</v>
      </c>
      <c r="AC8" s="410" t="s">
        <v>701</v>
      </c>
      <c r="AD8" s="410" t="s">
        <v>702</v>
      </c>
      <c r="AE8" s="410" t="s">
        <v>825</v>
      </c>
      <c r="AF8" s="410" t="s">
        <v>821</v>
      </c>
      <c r="AG8" s="410" t="s">
        <v>822</v>
      </c>
      <c r="AH8" s="410" t="s">
        <v>823</v>
      </c>
      <c r="AI8" s="410" t="s">
        <v>824</v>
      </c>
      <c r="AJ8" s="1058"/>
      <c r="AK8" s="1058"/>
      <c r="AL8" s="1060"/>
      <c r="AM8" s="1060"/>
      <c r="AN8" s="512" t="s">
        <v>826</v>
      </c>
      <c r="AO8" s="513"/>
      <c r="AP8" s="975"/>
      <c r="AQ8" s="975"/>
      <c r="AR8" s="975"/>
      <c r="AS8" s="514"/>
      <c r="AT8" s="515"/>
      <c r="AU8" s="612" t="s">
        <v>827</v>
      </c>
      <c r="AV8" s="612" t="s">
        <v>828</v>
      </c>
      <c r="AW8" s="612" t="s">
        <v>829</v>
      </c>
      <c r="AX8" s="513"/>
      <c r="AY8" s="613"/>
    </row>
    <row r="9" spans="1:51" ht="17.25">
      <c r="A9" s="419" t="s">
        <v>709</v>
      </c>
      <c r="B9" s="420">
        <v>0</v>
      </c>
      <c r="C9" s="421">
        <v>0</v>
      </c>
      <c r="D9" s="421">
        <v>0</v>
      </c>
      <c r="E9" s="421">
        <v>0</v>
      </c>
      <c r="F9" s="421">
        <v>0</v>
      </c>
      <c r="G9" s="421">
        <v>0</v>
      </c>
      <c r="H9" s="421">
        <v>0</v>
      </c>
      <c r="I9" s="421">
        <v>0</v>
      </c>
      <c r="J9" s="421">
        <v>0</v>
      </c>
      <c r="K9" s="421">
        <v>0</v>
      </c>
      <c r="L9" s="421">
        <v>0</v>
      </c>
      <c r="M9" s="421">
        <v>0</v>
      </c>
      <c r="N9" s="421">
        <v>0</v>
      </c>
      <c r="O9" s="421">
        <v>0</v>
      </c>
      <c r="P9" s="421">
        <v>0</v>
      </c>
      <c r="Q9" s="421">
        <v>0</v>
      </c>
      <c r="R9" s="421">
        <v>0</v>
      </c>
      <c r="S9" s="421">
        <v>0</v>
      </c>
      <c r="T9" s="421">
        <v>0</v>
      </c>
      <c r="U9" s="421">
        <v>0</v>
      </c>
      <c r="V9" s="421">
        <v>0</v>
      </c>
      <c r="W9" s="421">
        <v>0</v>
      </c>
      <c r="X9" s="421">
        <v>0</v>
      </c>
      <c r="Y9" s="421">
        <v>0</v>
      </c>
      <c r="Z9" s="421">
        <v>0</v>
      </c>
      <c r="AA9" s="419" t="s">
        <v>709</v>
      </c>
      <c r="AB9" s="420">
        <v>0</v>
      </c>
      <c r="AC9" s="420">
        <v>0</v>
      </c>
      <c r="AD9" s="420">
        <v>0</v>
      </c>
      <c r="AE9" s="420">
        <v>0</v>
      </c>
      <c r="AF9" s="420">
        <v>0</v>
      </c>
      <c r="AG9" s="420">
        <v>0</v>
      </c>
      <c r="AH9" s="420">
        <v>0</v>
      </c>
      <c r="AI9" s="420">
        <v>0</v>
      </c>
      <c r="AJ9" s="420">
        <v>0</v>
      </c>
      <c r="AK9" s="420">
        <v>0</v>
      </c>
      <c r="AL9" s="420">
        <v>0</v>
      </c>
      <c r="AM9" s="420">
        <v>0</v>
      </c>
      <c r="AN9" s="420">
        <v>0</v>
      </c>
      <c r="AO9" s="420">
        <v>0</v>
      </c>
      <c r="AP9" s="420">
        <v>0</v>
      </c>
      <c r="AQ9" s="420">
        <v>0</v>
      </c>
      <c r="AR9" s="420">
        <v>0</v>
      </c>
      <c r="AS9" s="420">
        <v>0</v>
      </c>
      <c r="AT9" s="420">
        <v>0</v>
      </c>
      <c r="AU9" s="420">
        <v>0</v>
      </c>
      <c r="AV9" s="420">
        <v>0</v>
      </c>
      <c r="AW9" s="420">
        <v>0</v>
      </c>
      <c r="AX9" s="420">
        <v>0</v>
      </c>
      <c r="AY9" s="422"/>
    </row>
    <row r="10" spans="1:51" ht="17.25">
      <c r="A10" s="423"/>
      <c r="B10" s="424"/>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423"/>
      <c r="AB10" s="424"/>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425"/>
    </row>
    <row r="11" spans="1:51" ht="17.25">
      <c r="A11" s="423"/>
      <c r="B11" s="424"/>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423"/>
      <c r="AB11" s="424"/>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425"/>
    </row>
    <row r="12" spans="1:51" ht="17.25">
      <c r="A12" s="423"/>
      <c r="B12" s="424"/>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423"/>
      <c r="AB12" s="424"/>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425"/>
    </row>
    <row r="13" spans="1:51" ht="17.25">
      <c r="A13" s="423"/>
      <c r="B13" s="424"/>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423"/>
      <c r="AB13" s="424"/>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425"/>
    </row>
    <row r="14" spans="1:51" ht="17.25">
      <c r="A14" s="423"/>
      <c r="B14" s="424"/>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423"/>
      <c r="AB14" s="424"/>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425"/>
    </row>
    <row r="15" spans="1:51" ht="17.25">
      <c r="A15" s="423"/>
      <c r="B15" s="424"/>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423"/>
      <c r="AB15" s="424"/>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425"/>
    </row>
    <row r="16" spans="1:51" ht="17.25">
      <c r="A16" s="423"/>
      <c r="B16" s="424"/>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423"/>
      <c r="AB16" s="424"/>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425"/>
    </row>
    <row r="17" spans="1:51" ht="17.25">
      <c r="A17" s="423"/>
      <c r="B17" s="424"/>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423"/>
      <c r="AB17" s="424"/>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425"/>
    </row>
    <row r="18" spans="1:51" ht="17.25">
      <c r="A18" s="423"/>
      <c r="B18" s="424"/>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423"/>
      <c r="AB18" s="424"/>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425"/>
    </row>
    <row r="19" spans="1:51" ht="17.25">
      <c r="A19" s="423"/>
      <c r="B19" s="424"/>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423"/>
      <c r="AB19" s="424"/>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425"/>
    </row>
    <row r="20" spans="1:51" ht="17.25">
      <c r="A20" s="423"/>
      <c r="B20" s="426"/>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3"/>
      <c r="AB20" s="426"/>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288"/>
    </row>
    <row r="21" spans="1:51" ht="17.25">
      <c r="A21" s="423"/>
      <c r="B21" s="424"/>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423"/>
      <c r="AB21" s="424"/>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425"/>
    </row>
    <row r="22" spans="1:51" ht="17.25">
      <c r="A22" s="429"/>
      <c r="B22" s="424"/>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429"/>
      <c r="AB22" s="424"/>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425"/>
    </row>
    <row r="23" spans="1:51" ht="17.25">
      <c r="A23" s="429"/>
      <c r="B23" s="424"/>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429"/>
      <c r="AB23" s="424"/>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425"/>
    </row>
    <row r="24" spans="1:51" ht="17.25">
      <c r="A24" s="429"/>
      <c r="B24" s="424"/>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429"/>
      <c r="AB24" s="424"/>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425"/>
    </row>
    <row r="25" spans="1:51" ht="17.25">
      <c r="A25" s="429"/>
      <c r="B25" s="424"/>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429"/>
      <c r="AB25" s="424"/>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425"/>
    </row>
    <row r="26" spans="1:51" ht="17.25">
      <c r="A26" s="429"/>
      <c r="B26" s="424"/>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429"/>
      <c r="AB26" s="424"/>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425"/>
    </row>
    <row r="27" spans="1:51" ht="17.25">
      <c r="A27" s="429"/>
      <c r="B27" s="424"/>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429"/>
      <c r="AB27" s="424"/>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425"/>
    </row>
    <row r="28" spans="1:51" ht="17.25">
      <c r="A28" s="429"/>
      <c r="B28" s="424"/>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429"/>
      <c r="AB28" s="424"/>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425"/>
    </row>
    <row r="29" spans="1:51" ht="17.25">
      <c r="A29" s="429"/>
      <c r="B29" s="424"/>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429"/>
      <c r="AB29" s="424"/>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425"/>
    </row>
    <row r="30" spans="1:51" ht="18" thickBot="1">
      <c r="A30" s="433"/>
      <c r="B30" s="431"/>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3"/>
      <c r="AB30" s="431"/>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4"/>
    </row>
    <row r="31" spans="1:51" ht="17.25">
      <c r="A31" s="442"/>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7"/>
      <c r="AB31" s="354"/>
      <c r="AC31" s="354"/>
      <c r="AD31" s="354"/>
      <c r="AE31" s="354"/>
      <c r="AF31" s="354"/>
      <c r="AG31" s="354"/>
      <c r="AH31" s="354"/>
      <c r="AI31" s="354"/>
      <c r="AJ31" s="354"/>
      <c r="AK31" s="354"/>
      <c r="AL31" s="354"/>
      <c r="AM31" s="354"/>
      <c r="AN31" s="354"/>
      <c r="AO31" s="354"/>
      <c r="AP31" s="354"/>
      <c r="AQ31" s="614"/>
      <c r="AR31" s="358"/>
      <c r="AS31" s="358"/>
      <c r="AT31" s="358"/>
      <c r="AU31" s="358"/>
      <c r="AV31" s="358"/>
      <c r="AW31" s="358"/>
      <c r="AX31" s="358"/>
      <c r="AY31" s="582" t="s">
        <v>830</v>
      </c>
    </row>
    <row r="32" spans="1:51" ht="17.25">
      <c r="A32" s="442"/>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7" t="s">
        <v>831</v>
      </c>
      <c r="AB32" s="358"/>
      <c r="AC32" s="358"/>
      <c r="AD32" s="437"/>
      <c r="AE32" s="354"/>
      <c r="AF32" s="437" t="s">
        <v>832</v>
      </c>
      <c r="AG32" s="354"/>
      <c r="AH32" s="354"/>
      <c r="AI32" s="354"/>
      <c r="AJ32" s="583"/>
      <c r="AK32" s="358"/>
      <c r="AL32" s="358"/>
      <c r="AM32" s="354"/>
      <c r="AN32" s="583" t="s">
        <v>833</v>
      </c>
      <c r="AO32" s="358"/>
      <c r="AP32" s="358"/>
      <c r="AQ32" s="354"/>
      <c r="AR32" s="354"/>
      <c r="AS32" s="358"/>
      <c r="AT32" s="358"/>
      <c r="AU32" s="358" t="s">
        <v>834</v>
      </c>
      <c r="AV32" s="358"/>
      <c r="AW32" s="583"/>
      <c r="AX32" s="583"/>
      <c r="AY32" s="583"/>
    </row>
    <row r="33" spans="1:51" ht="17.25">
      <c r="A33" s="442"/>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7"/>
      <c r="AB33" s="358"/>
      <c r="AC33" s="358"/>
      <c r="AD33" s="437"/>
      <c r="AE33" s="354"/>
      <c r="AF33" s="437"/>
      <c r="AG33" s="354"/>
      <c r="AH33" s="354"/>
      <c r="AI33" s="354"/>
      <c r="AJ33" s="583"/>
      <c r="AK33" s="358"/>
      <c r="AL33" s="358"/>
      <c r="AM33" s="354"/>
      <c r="AN33" s="583"/>
      <c r="AO33" s="358"/>
      <c r="AP33" s="358"/>
      <c r="AQ33" s="354"/>
      <c r="AR33" s="354"/>
      <c r="AS33" s="358"/>
      <c r="AT33" s="358"/>
      <c r="AU33" s="358"/>
      <c r="AV33" s="358"/>
      <c r="AW33" s="583"/>
      <c r="AX33" s="583"/>
      <c r="AY33" s="583"/>
    </row>
    <row r="34" spans="1:51" ht="17.25">
      <c r="A34" s="445"/>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354"/>
      <c r="AB34" s="358"/>
      <c r="AC34" s="358"/>
      <c r="AD34" s="354"/>
      <c r="AE34" s="354"/>
      <c r="AF34" s="354"/>
      <c r="AG34" s="354"/>
      <c r="AH34" s="354"/>
      <c r="AI34" s="354"/>
      <c r="AJ34" s="583"/>
      <c r="AK34" s="358"/>
      <c r="AL34" s="354"/>
      <c r="AM34" s="354"/>
      <c r="AN34" s="583" t="s">
        <v>835</v>
      </c>
      <c r="AO34" s="358"/>
      <c r="AP34" s="354"/>
      <c r="AQ34" s="354"/>
      <c r="AR34" s="354"/>
      <c r="AS34" s="358"/>
      <c r="AT34" s="358"/>
      <c r="AU34" s="358"/>
      <c r="AV34" s="358"/>
      <c r="AW34" s="583"/>
      <c r="AX34" s="583"/>
      <c r="AY34" s="583"/>
    </row>
    <row r="35" spans="1:51" ht="17.25">
      <c r="A35" s="445"/>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46"/>
      <c r="AB35" s="445"/>
      <c r="AC35" s="442"/>
      <c r="AD35" s="442"/>
      <c r="AE35" s="442"/>
      <c r="AF35" s="442"/>
      <c r="AG35" s="442"/>
      <c r="AH35" s="615"/>
      <c r="AI35" s="445"/>
      <c r="AJ35" s="442"/>
      <c r="AK35" s="442"/>
      <c r="AL35" s="442"/>
      <c r="AM35" s="616"/>
      <c r="AN35" s="442"/>
      <c r="AO35" s="442"/>
      <c r="AP35" s="442"/>
      <c r="AQ35" s="616"/>
      <c r="AR35" s="445"/>
      <c r="AS35" s="442"/>
      <c r="AT35" s="445"/>
      <c r="AU35" s="583"/>
      <c r="AV35" s="583"/>
      <c r="AW35" s="583"/>
      <c r="AX35" s="583"/>
      <c r="AY35" s="583"/>
    </row>
    <row r="36" spans="1:51" ht="19.5">
      <c r="A36" s="445"/>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40" t="s">
        <v>836</v>
      </c>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row>
    <row r="37" spans="1:51" ht="19.5">
      <c r="A37" s="445"/>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44" t="s">
        <v>717</v>
      </c>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row>
  </sheetData>
  <sheetProtection/>
  <mergeCells count="22">
    <mergeCell ref="AC7:AD7"/>
    <mergeCell ref="AG7:AH7"/>
    <mergeCell ref="AJ7:AJ8"/>
    <mergeCell ref="AK7:AK8"/>
    <mergeCell ref="AL7:AL8"/>
    <mergeCell ref="AM7:AM8"/>
    <mergeCell ref="N5:O5"/>
    <mergeCell ref="AP6:AP8"/>
    <mergeCell ref="AQ6:AQ8"/>
    <mergeCell ref="AR6:AR8"/>
    <mergeCell ref="D7:E7"/>
    <mergeCell ref="H7:I7"/>
    <mergeCell ref="L7:M7"/>
    <mergeCell ref="P7:Q7"/>
    <mergeCell ref="T7:U7"/>
    <mergeCell ref="X7:Y7"/>
    <mergeCell ref="V1:Z1"/>
    <mergeCell ref="AU1:AY1"/>
    <mergeCell ref="V2:Z2"/>
    <mergeCell ref="AU2:AY2"/>
    <mergeCell ref="A3:Z3"/>
    <mergeCell ref="AA3:AY3"/>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6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K38"/>
  <sheetViews>
    <sheetView view="pageBreakPreview" zoomScale="60" zoomScalePageLayoutView="0" workbookViewId="0" topLeftCell="A1">
      <selection activeCell="C6" sqref="C6"/>
    </sheetView>
  </sheetViews>
  <sheetFormatPr defaultColWidth="9.00390625" defaultRowHeight="15.75"/>
  <cols>
    <col min="1" max="1" width="13.50390625" style="0" customWidth="1"/>
    <col min="2" max="2" width="15.50390625" style="0" customWidth="1"/>
    <col min="3" max="11" width="14.125" style="0" customWidth="1"/>
  </cols>
  <sheetData>
    <row r="1" spans="1:11" ht="16.5" thickBot="1">
      <c r="A1" s="618" t="s">
        <v>414</v>
      </c>
      <c r="B1" s="619"/>
      <c r="C1" s="619"/>
      <c r="D1" s="619"/>
      <c r="E1" s="619"/>
      <c r="F1" s="619"/>
      <c r="G1" s="619"/>
      <c r="H1" s="620"/>
      <c r="I1" s="621" t="s">
        <v>354</v>
      </c>
      <c r="J1" s="1092" t="s">
        <v>865</v>
      </c>
      <c r="K1" s="1093"/>
    </row>
    <row r="2" spans="1:11" ht="16.5" thickBot="1">
      <c r="A2" s="618" t="s">
        <v>866</v>
      </c>
      <c r="B2" s="622" t="s">
        <v>867</v>
      </c>
      <c r="C2" s="623"/>
      <c r="D2" s="623"/>
      <c r="E2" s="623"/>
      <c r="F2" s="623"/>
      <c r="G2" s="623"/>
      <c r="H2" s="623"/>
      <c r="I2" s="621" t="s">
        <v>868</v>
      </c>
      <c r="J2" s="1094" t="s">
        <v>932</v>
      </c>
      <c r="K2" s="1095"/>
    </row>
    <row r="3" spans="1:11" ht="15.75">
      <c r="A3" s="624"/>
      <c r="B3" s="624"/>
      <c r="C3" s="625"/>
      <c r="D3" s="625"/>
      <c r="E3" s="625"/>
      <c r="F3" s="625"/>
      <c r="G3" s="625"/>
      <c r="H3" s="625"/>
      <c r="I3" s="625"/>
      <c r="J3" s="626"/>
      <c r="K3" s="626"/>
    </row>
    <row r="4" spans="1:11" ht="27.75">
      <c r="A4" s="617"/>
      <c r="B4" s="617"/>
      <c r="C4" s="627"/>
      <c r="D4" s="628"/>
      <c r="E4" s="1096" t="s">
        <v>869</v>
      </c>
      <c r="F4" s="1096"/>
      <c r="G4" s="1096"/>
      <c r="H4" s="1096"/>
      <c r="I4" s="1096"/>
      <c r="J4" s="627"/>
      <c r="K4" s="627"/>
    </row>
    <row r="5" spans="1:11" ht="15.75">
      <c r="A5" s="628"/>
      <c r="B5" s="628"/>
      <c r="C5" s="628"/>
      <c r="D5" s="628"/>
      <c r="E5" s="628"/>
      <c r="F5" s="628"/>
      <c r="G5" s="628"/>
      <c r="H5" s="628"/>
      <c r="I5" s="628"/>
      <c r="J5" s="628"/>
      <c r="K5" s="628"/>
    </row>
    <row r="6" spans="1:11" ht="16.5" thickBot="1">
      <c r="A6" s="625"/>
      <c r="B6" s="625"/>
      <c r="C6" s="629"/>
      <c r="D6" s="629"/>
      <c r="E6" s="629"/>
      <c r="F6" s="1097" t="s">
        <v>870</v>
      </c>
      <c r="G6" s="1097"/>
      <c r="H6" s="1097"/>
      <c r="I6" s="629"/>
      <c r="J6" s="629"/>
      <c r="K6" s="630" t="s">
        <v>871</v>
      </c>
    </row>
    <row r="7" spans="1:11" ht="15.75" customHeight="1">
      <c r="A7" s="1068" t="s">
        <v>502</v>
      </c>
      <c r="B7" s="1071" t="s">
        <v>872</v>
      </c>
      <c r="C7" s="1065" t="s">
        <v>873</v>
      </c>
      <c r="D7" s="1071" t="s">
        <v>874</v>
      </c>
      <c r="E7" s="1077" t="s">
        <v>875</v>
      </c>
      <c r="F7" s="1078"/>
      <c r="G7" s="1065" t="s">
        <v>876</v>
      </c>
      <c r="H7" s="1065" t="s">
        <v>877</v>
      </c>
      <c r="I7" s="1065" t="s">
        <v>878</v>
      </c>
      <c r="J7" s="1065" t="s">
        <v>879</v>
      </c>
      <c r="K7" s="1089" t="s">
        <v>880</v>
      </c>
    </row>
    <row r="8" spans="1:11" ht="15.75">
      <c r="A8" s="1069"/>
      <c r="B8" s="1072"/>
      <c r="C8" s="1066"/>
      <c r="D8" s="1072"/>
      <c r="E8" s="1085" t="s">
        <v>881</v>
      </c>
      <c r="F8" s="1085" t="s">
        <v>882</v>
      </c>
      <c r="G8" s="1066"/>
      <c r="H8" s="1066"/>
      <c r="I8" s="1066"/>
      <c r="J8" s="1066"/>
      <c r="K8" s="1090"/>
    </row>
    <row r="9" spans="1:11" ht="15.75">
      <c r="A9" s="1069"/>
      <c r="B9" s="1073"/>
      <c r="C9" s="1067"/>
      <c r="D9" s="1073"/>
      <c r="E9" s="1073"/>
      <c r="F9" s="1073"/>
      <c r="G9" s="1067"/>
      <c r="H9" s="1067"/>
      <c r="I9" s="1067"/>
      <c r="J9" s="1067"/>
      <c r="K9" s="1091"/>
    </row>
    <row r="10" spans="1:11" ht="30">
      <c r="A10" s="1070"/>
      <c r="B10" s="631" t="s">
        <v>883</v>
      </c>
      <c r="C10" s="632" t="s">
        <v>884</v>
      </c>
      <c r="D10" s="632" t="s">
        <v>885</v>
      </c>
      <c r="E10" s="632" t="s">
        <v>886</v>
      </c>
      <c r="F10" s="632">
        <v>2012</v>
      </c>
      <c r="G10" s="632" t="s">
        <v>887</v>
      </c>
      <c r="H10" s="632" t="s">
        <v>888</v>
      </c>
      <c r="I10" s="633">
        <v>4010</v>
      </c>
      <c r="J10" s="632" t="s">
        <v>889</v>
      </c>
      <c r="K10" s="633">
        <v>4020</v>
      </c>
    </row>
    <row r="11" spans="1:11" ht="15.75">
      <c r="A11" s="1061" t="s">
        <v>890</v>
      </c>
      <c r="B11" s="634" t="s">
        <v>584</v>
      </c>
      <c r="C11" s="664">
        <v>0</v>
      </c>
      <c r="D11" s="664">
        <v>0</v>
      </c>
      <c r="E11" s="664">
        <v>0</v>
      </c>
      <c r="F11" s="664">
        <v>0</v>
      </c>
      <c r="G11" s="664">
        <v>0</v>
      </c>
      <c r="H11" s="664">
        <v>91</v>
      </c>
      <c r="I11" s="664">
        <v>26</v>
      </c>
      <c r="J11" s="664">
        <v>24</v>
      </c>
      <c r="K11" s="665">
        <v>0</v>
      </c>
    </row>
    <row r="12" spans="1:11" ht="15.75">
      <c r="A12" s="1062"/>
      <c r="B12" s="634" t="s">
        <v>891</v>
      </c>
      <c r="C12" s="664">
        <v>0</v>
      </c>
      <c r="D12" s="664">
        <v>0</v>
      </c>
      <c r="E12" s="664">
        <v>0</v>
      </c>
      <c r="F12" s="664">
        <v>0</v>
      </c>
      <c r="G12" s="664">
        <v>0</v>
      </c>
      <c r="H12" s="664">
        <v>33</v>
      </c>
      <c r="I12" s="664">
        <v>8</v>
      </c>
      <c r="J12" s="664">
        <v>7</v>
      </c>
      <c r="K12" s="665">
        <v>0</v>
      </c>
    </row>
    <row r="13" spans="1:11" ht="15.75">
      <c r="A13" s="1062"/>
      <c r="B13" s="634" t="s">
        <v>892</v>
      </c>
      <c r="C13" s="664">
        <v>0</v>
      </c>
      <c r="D13" s="664">
        <v>0</v>
      </c>
      <c r="E13" s="664">
        <v>0</v>
      </c>
      <c r="F13" s="664">
        <v>0</v>
      </c>
      <c r="G13" s="664">
        <v>0</v>
      </c>
      <c r="H13" s="664">
        <v>38</v>
      </c>
      <c r="I13" s="664">
        <v>18</v>
      </c>
      <c r="J13" s="664">
        <v>12</v>
      </c>
      <c r="K13" s="665">
        <v>0</v>
      </c>
    </row>
    <row r="14" spans="1:11" ht="16.5" thickBot="1">
      <c r="A14" s="1063"/>
      <c r="B14" s="635" t="s">
        <v>893</v>
      </c>
      <c r="C14" s="636">
        <v>0</v>
      </c>
      <c r="D14" s="636">
        <v>0</v>
      </c>
      <c r="E14" s="636">
        <v>0</v>
      </c>
      <c r="F14" s="636">
        <v>0</v>
      </c>
      <c r="G14" s="636">
        <v>0</v>
      </c>
      <c r="H14" s="636">
        <v>20</v>
      </c>
      <c r="I14" s="636">
        <v>0</v>
      </c>
      <c r="J14" s="636">
        <v>5</v>
      </c>
      <c r="K14" s="666">
        <v>0</v>
      </c>
    </row>
    <row r="15" spans="1:11" ht="16.5" thickBot="1">
      <c r="A15" s="637"/>
      <c r="B15" s="637"/>
      <c r="C15" s="622"/>
      <c r="D15" s="638"/>
      <c r="E15" s="638"/>
      <c r="F15" s="638"/>
      <c r="G15" s="638"/>
      <c r="H15" s="638"/>
      <c r="I15" s="639"/>
      <c r="J15" s="638"/>
      <c r="K15" s="638"/>
    </row>
    <row r="16" spans="1:11" ht="15.75" customHeight="1">
      <c r="A16" s="1068" t="s">
        <v>502</v>
      </c>
      <c r="B16" s="1071" t="s">
        <v>872</v>
      </c>
      <c r="C16" s="1079" t="s">
        <v>894</v>
      </c>
      <c r="D16" s="1074" t="s">
        <v>895</v>
      </c>
      <c r="E16" s="1074" t="s">
        <v>896</v>
      </c>
      <c r="F16" s="1074" t="s">
        <v>897</v>
      </c>
      <c r="G16" s="1074" t="s">
        <v>898</v>
      </c>
      <c r="H16" s="1074" t="s">
        <v>899</v>
      </c>
      <c r="I16" s="1074" t="s">
        <v>900</v>
      </c>
      <c r="J16" s="1074" t="s">
        <v>901</v>
      </c>
      <c r="K16" s="1086" t="s">
        <v>902</v>
      </c>
    </row>
    <row r="17" spans="1:11" ht="15.75">
      <c r="A17" s="1069"/>
      <c r="B17" s="1072"/>
      <c r="C17" s="1080"/>
      <c r="D17" s="1075"/>
      <c r="E17" s="1075"/>
      <c r="F17" s="1075"/>
      <c r="G17" s="1075"/>
      <c r="H17" s="1075"/>
      <c r="I17" s="1075"/>
      <c r="J17" s="1075"/>
      <c r="K17" s="1087"/>
    </row>
    <row r="18" spans="1:11" ht="15.75">
      <c r="A18" s="1069"/>
      <c r="B18" s="1073"/>
      <c r="C18" s="1081"/>
      <c r="D18" s="1076"/>
      <c r="E18" s="1076"/>
      <c r="F18" s="1076"/>
      <c r="G18" s="1076"/>
      <c r="H18" s="1076"/>
      <c r="I18" s="1076"/>
      <c r="J18" s="1076"/>
      <c r="K18" s="1088"/>
    </row>
    <row r="19" spans="1:11" ht="30">
      <c r="A19" s="1070"/>
      <c r="B19" s="640" t="s">
        <v>883</v>
      </c>
      <c r="C19" s="632" t="s">
        <v>903</v>
      </c>
      <c r="D19" s="632" t="s">
        <v>904</v>
      </c>
      <c r="E19" s="632" t="s">
        <v>905</v>
      </c>
      <c r="F19" s="632" t="s">
        <v>906</v>
      </c>
      <c r="G19" s="632">
        <v>3030</v>
      </c>
      <c r="H19" s="640"/>
      <c r="I19" s="640"/>
      <c r="J19" s="641" t="s">
        <v>907</v>
      </c>
      <c r="K19" s="647">
        <v>6040</v>
      </c>
    </row>
    <row r="20" spans="1:11" ht="15.75">
      <c r="A20" s="1061" t="s">
        <v>890</v>
      </c>
      <c r="B20" s="634" t="s">
        <v>584</v>
      </c>
      <c r="C20" s="664">
        <v>9</v>
      </c>
      <c r="D20" s="664">
        <v>0</v>
      </c>
      <c r="E20" s="664">
        <v>0</v>
      </c>
      <c r="F20" s="664">
        <v>6</v>
      </c>
      <c r="G20" s="664">
        <v>0</v>
      </c>
      <c r="H20" s="664">
        <v>0</v>
      </c>
      <c r="I20" s="664">
        <v>0</v>
      </c>
      <c r="J20" s="664">
        <v>8</v>
      </c>
      <c r="K20" s="665">
        <v>0</v>
      </c>
    </row>
    <row r="21" spans="1:11" ht="15.75">
      <c r="A21" s="1062"/>
      <c r="B21" s="634" t="s">
        <v>891</v>
      </c>
      <c r="C21" s="664">
        <v>6</v>
      </c>
      <c r="D21" s="664">
        <v>0</v>
      </c>
      <c r="E21" s="664">
        <v>0</v>
      </c>
      <c r="F21" s="664">
        <v>0</v>
      </c>
      <c r="G21" s="664">
        <v>0</v>
      </c>
      <c r="H21" s="664">
        <v>0</v>
      </c>
      <c r="I21" s="664">
        <v>0</v>
      </c>
      <c r="J21" s="664">
        <v>8</v>
      </c>
      <c r="K21" s="665">
        <v>0</v>
      </c>
    </row>
    <row r="22" spans="1:11" ht="15.75">
      <c r="A22" s="1062"/>
      <c r="B22" s="634" t="s">
        <v>892</v>
      </c>
      <c r="C22" s="664">
        <v>3</v>
      </c>
      <c r="D22" s="664">
        <v>0</v>
      </c>
      <c r="E22" s="664">
        <v>0</v>
      </c>
      <c r="F22" s="664">
        <v>6</v>
      </c>
      <c r="G22" s="664">
        <v>0</v>
      </c>
      <c r="H22" s="664">
        <v>0</v>
      </c>
      <c r="I22" s="664">
        <v>0</v>
      </c>
      <c r="J22" s="664">
        <v>0</v>
      </c>
      <c r="K22" s="665">
        <v>0</v>
      </c>
    </row>
    <row r="23" spans="1:11" ht="16.5" thickBot="1">
      <c r="A23" s="1063"/>
      <c r="B23" s="642" t="s">
        <v>893</v>
      </c>
      <c r="C23" s="636">
        <v>0</v>
      </c>
      <c r="D23" s="636">
        <v>0</v>
      </c>
      <c r="E23" s="636">
        <v>0</v>
      </c>
      <c r="F23" s="636">
        <v>0</v>
      </c>
      <c r="G23" s="636">
        <v>0</v>
      </c>
      <c r="H23" s="636">
        <v>0</v>
      </c>
      <c r="I23" s="636">
        <v>0</v>
      </c>
      <c r="J23" s="636">
        <v>0</v>
      </c>
      <c r="K23" s="666">
        <v>0</v>
      </c>
    </row>
    <row r="24" spans="1:11" ht="16.5" thickBot="1">
      <c r="A24" s="643"/>
      <c r="B24" s="643"/>
      <c r="C24" s="644"/>
      <c r="D24" s="645"/>
      <c r="E24" s="645"/>
      <c r="F24" s="645"/>
      <c r="G24" s="645"/>
      <c r="H24" s="645"/>
      <c r="I24" s="646"/>
      <c r="J24" s="645"/>
      <c r="K24" s="645"/>
    </row>
    <row r="25" spans="1:11" ht="15.75" customHeight="1">
      <c r="A25" s="1068" t="s">
        <v>502</v>
      </c>
      <c r="B25" s="1071" t="s">
        <v>872</v>
      </c>
      <c r="C25" s="1074" t="s">
        <v>908</v>
      </c>
      <c r="D25" s="1065" t="s">
        <v>909</v>
      </c>
      <c r="E25" s="1077" t="s">
        <v>910</v>
      </c>
      <c r="F25" s="1078"/>
      <c r="G25" s="1065" t="s">
        <v>911</v>
      </c>
      <c r="H25" s="1065" t="s">
        <v>912</v>
      </c>
      <c r="I25" s="1065" t="s">
        <v>913</v>
      </c>
      <c r="J25" s="1079" t="s">
        <v>914</v>
      </c>
      <c r="K25" s="1082" t="s">
        <v>915</v>
      </c>
    </row>
    <row r="26" spans="1:11" ht="15.75">
      <c r="A26" s="1069"/>
      <c r="B26" s="1072"/>
      <c r="C26" s="1075"/>
      <c r="D26" s="1066"/>
      <c r="E26" s="1085" t="s">
        <v>916</v>
      </c>
      <c r="F26" s="1085" t="s">
        <v>917</v>
      </c>
      <c r="G26" s="1066"/>
      <c r="H26" s="1066"/>
      <c r="I26" s="1066"/>
      <c r="J26" s="1080"/>
      <c r="K26" s="1083"/>
    </row>
    <row r="27" spans="1:11" ht="15.75">
      <c r="A27" s="1069"/>
      <c r="B27" s="1073"/>
      <c r="C27" s="1076"/>
      <c r="D27" s="1067"/>
      <c r="E27" s="1073"/>
      <c r="F27" s="1073"/>
      <c r="G27" s="1067"/>
      <c r="H27" s="1067"/>
      <c r="I27" s="1067"/>
      <c r="J27" s="1081"/>
      <c r="K27" s="1084"/>
    </row>
    <row r="28" spans="1:11" ht="30">
      <c r="A28" s="1070"/>
      <c r="B28" s="640" t="s">
        <v>883</v>
      </c>
      <c r="C28" s="647">
        <v>6030</v>
      </c>
      <c r="D28" s="648" t="s">
        <v>918</v>
      </c>
      <c r="E28" s="649" t="s">
        <v>919</v>
      </c>
      <c r="F28" s="649" t="s">
        <v>920</v>
      </c>
      <c r="G28" s="648" t="s">
        <v>921</v>
      </c>
      <c r="H28" s="648" t="s">
        <v>922</v>
      </c>
      <c r="I28" s="648" t="s">
        <v>923</v>
      </c>
      <c r="J28" s="632">
        <v>8100</v>
      </c>
      <c r="K28" s="650" t="s">
        <v>924</v>
      </c>
    </row>
    <row r="29" spans="1:11" ht="15.75">
      <c r="A29" s="1061" t="s">
        <v>890</v>
      </c>
      <c r="B29" s="634" t="s">
        <v>584</v>
      </c>
      <c r="C29" s="664">
        <v>0</v>
      </c>
      <c r="D29" s="664">
        <v>0</v>
      </c>
      <c r="E29" s="664">
        <v>0</v>
      </c>
      <c r="F29" s="664">
        <v>0</v>
      </c>
      <c r="G29" s="664">
        <v>0</v>
      </c>
      <c r="H29" s="664">
        <v>0</v>
      </c>
      <c r="I29" s="664">
        <v>0</v>
      </c>
      <c r="J29" s="664">
        <v>0</v>
      </c>
      <c r="K29" s="665">
        <v>0</v>
      </c>
    </row>
    <row r="30" spans="1:11" ht="15.75">
      <c r="A30" s="1062"/>
      <c r="B30" s="634" t="s">
        <v>891</v>
      </c>
      <c r="C30" s="664">
        <v>0</v>
      </c>
      <c r="D30" s="664">
        <v>0</v>
      </c>
      <c r="E30" s="664">
        <v>0</v>
      </c>
      <c r="F30" s="664">
        <v>0</v>
      </c>
      <c r="G30" s="664">
        <v>0</v>
      </c>
      <c r="H30" s="664">
        <v>0</v>
      </c>
      <c r="I30" s="664">
        <v>0</v>
      </c>
      <c r="J30" s="664">
        <v>0</v>
      </c>
      <c r="K30" s="665">
        <v>0</v>
      </c>
    </row>
    <row r="31" spans="1:11" ht="15.75">
      <c r="A31" s="1062"/>
      <c r="B31" s="634" t="s">
        <v>892</v>
      </c>
      <c r="C31" s="664">
        <v>0</v>
      </c>
      <c r="D31" s="664">
        <v>0</v>
      </c>
      <c r="E31" s="664">
        <v>0</v>
      </c>
      <c r="F31" s="664">
        <v>0</v>
      </c>
      <c r="G31" s="664">
        <v>0</v>
      </c>
      <c r="H31" s="664">
        <v>0</v>
      </c>
      <c r="I31" s="664">
        <v>0</v>
      </c>
      <c r="J31" s="664">
        <v>0</v>
      </c>
      <c r="K31" s="665">
        <v>0</v>
      </c>
    </row>
    <row r="32" spans="1:11" ht="16.5" thickBot="1">
      <c r="A32" s="1063"/>
      <c r="B32" s="635" t="s">
        <v>893</v>
      </c>
      <c r="C32" s="636">
        <v>0</v>
      </c>
      <c r="D32" s="636">
        <v>0</v>
      </c>
      <c r="E32" s="636">
        <v>0</v>
      </c>
      <c r="F32" s="636">
        <v>0</v>
      </c>
      <c r="G32" s="636">
        <v>0</v>
      </c>
      <c r="H32" s="636">
        <v>0</v>
      </c>
      <c r="I32" s="636">
        <v>0</v>
      </c>
      <c r="J32" s="636">
        <v>0</v>
      </c>
      <c r="K32" s="666">
        <v>0</v>
      </c>
    </row>
    <row r="33" spans="1:11" ht="15.75">
      <c r="A33" s="651" t="s">
        <v>925</v>
      </c>
      <c r="B33" s="652"/>
      <c r="C33" s="625"/>
      <c r="D33" s="653"/>
      <c r="E33" s="653"/>
      <c r="F33" s="653"/>
      <c r="G33" s="653"/>
      <c r="H33" s="654"/>
      <c r="I33" s="653"/>
      <c r="J33" s="653"/>
      <c r="K33" s="625"/>
    </row>
    <row r="34" spans="1:11" ht="15.75">
      <c r="A34" s="655" t="s">
        <v>396</v>
      </c>
      <c r="B34" s="655"/>
      <c r="C34" s="656" t="s">
        <v>346</v>
      </c>
      <c r="D34" s="656"/>
      <c r="E34" s="656" t="s">
        <v>926</v>
      </c>
      <c r="F34" s="656"/>
      <c r="G34" s="656"/>
      <c r="H34" s="657" t="s">
        <v>927</v>
      </c>
      <c r="I34" s="657"/>
      <c r="J34" s="658"/>
      <c r="K34" s="659" t="s">
        <v>928</v>
      </c>
    </row>
    <row r="35" spans="1:11" ht="15.75">
      <c r="A35" s="1064"/>
      <c r="B35" s="1064"/>
      <c r="C35" s="1064"/>
      <c r="D35" s="655"/>
      <c r="E35" s="656" t="s">
        <v>929</v>
      </c>
      <c r="F35" s="655"/>
      <c r="G35" s="655"/>
      <c r="H35" s="660"/>
      <c r="I35" s="660"/>
      <c r="J35" s="660"/>
      <c r="K35" s="660"/>
    </row>
    <row r="36" spans="1:11" ht="15.75">
      <c r="A36" s="660"/>
      <c r="B36" s="660"/>
      <c r="C36" s="660"/>
      <c r="D36" s="660"/>
      <c r="E36" s="660"/>
      <c r="F36" s="660"/>
      <c r="G36" s="660"/>
      <c r="H36" s="657"/>
      <c r="I36" s="657"/>
      <c r="J36" s="657"/>
      <c r="K36" s="657"/>
    </row>
    <row r="37" spans="1:11" ht="15.75">
      <c r="A37" s="661" t="s">
        <v>930</v>
      </c>
      <c r="B37" s="662"/>
      <c r="C37" s="662"/>
      <c r="D37" s="662"/>
      <c r="E37" s="662"/>
      <c r="F37" s="662"/>
      <c r="G37" s="662"/>
      <c r="H37" s="657"/>
      <c r="I37" s="657"/>
      <c r="J37" s="657"/>
      <c r="K37" s="657"/>
    </row>
    <row r="38" spans="1:11" ht="15.75">
      <c r="A38" s="661" t="s">
        <v>931</v>
      </c>
      <c r="B38" s="660"/>
      <c r="C38" s="660"/>
      <c r="D38" s="660"/>
      <c r="E38" s="660"/>
      <c r="F38" s="660"/>
      <c r="G38" s="660"/>
      <c r="H38" s="660"/>
      <c r="I38" s="660"/>
      <c r="J38" s="663"/>
      <c r="K38" s="663"/>
    </row>
  </sheetData>
  <sheetProtection/>
  <mergeCells count="43">
    <mergeCell ref="J1:K1"/>
    <mergeCell ref="J2:K2"/>
    <mergeCell ref="E4:I4"/>
    <mergeCell ref="F6:H6"/>
    <mergeCell ref="A7:A10"/>
    <mergeCell ref="B7:B9"/>
    <mergeCell ref="C7:C9"/>
    <mergeCell ref="D7:D9"/>
    <mergeCell ref="E7:F7"/>
    <mergeCell ref="G7:G9"/>
    <mergeCell ref="H16:H18"/>
    <mergeCell ref="H7:H9"/>
    <mergeCell ref="I7:I9"/>
    <mergeCell ref="J7:J9"/>
    <mergeCell ref="K7:K9"/>
    <mergeCell ref="E8:E9"/>
    <mergeCell ref="F8:F9"/>
    <mergeCell ref="A11:A14"/>
    <mergeCell ref="A16:A19"/>
    <mergeCell ref="B16:B18"/>
    <mergeCell ref="C16:C18"/>
    <mergeCell ref="D16:D18"/>
    <mergeCell ref="E16:E18"/>
    <mergeCell ref="E25:F25"/>
    <mergeCell ref="I16:I18"/>
    <mergeCell ref="J16:J18"/>
    <mergeCell ref="J25:J27"/>
    <mergeCell ref="K25:K27"/>
    <mergeCell ref="E26:E27"/>
    <mergeCell ref="F26:F27"/>
    <mergeCell ref="K16:K18"/>
    <mergeCell ref="F16:F18"/>
    <mergeCell ref="G16:G18"/>
    <mergeCell ref="A29:A32"/>
    <mergeCell ref="A35:C35"/>
    <mergeCell ref="G25:G27"/>
    <mergeCell ref="H25:H27"/>
    <mergeCell ref="I25:I27"/>
    <mergeCell ref="A20:A23"/>
    <mergeCell ref="A25:A28"/>
    <mergeCell ref="B25:B27"/>
    <mergeCell ref="C25:C27"/>
    <mergeCell ref="D25:D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W30"/>
  <sheetViews>
    <sheetView view="pageBreakPreview" zoomScale="60" zoomScalePageLayoutView="0" workbookViewId="0" topLeftCell="A1">
      <selection activeCell="A4" sqref="A4:W4"/>
    </sheetView>
  </sheetViews>
  <sheetFormatPr defaultColWidth="9.00390625" defaultRowHeight="15.75"/>
  <cols>
    <col min="1" max="1" width="15.75390625" style="0" customWidth="1"/>
    <col min="2" max="4" width="9.00390625" style="0" customWidth="1"/>
    <col min="5" max="5" width="11.25390625" style="0" customWidth="1"/>
    <col min="6" max="11" width="8.875" style="0" customWidth="1"/>
    <col min="12" max="12" width="10.375" style="0" customWidth="1"/>
    <col min="13" max="13" width="8.875" style="0" customWidth="1"/>
    <col min="14" max="17" width="7.375" style="0" customWidth="1"/>
    <col min="18" max="18" width="8.875" style="0" customWidth="1"/>
    <col min="19" max="19" width="9.875" style="0" customWidth="1"/>
    <col min="20" max="23" width="7.375" style="0" customWidth="1"/>
  </cols>
  <sheetData>
    <row r="1" spans="1:23" ht="15.75">
      <c r="A1" s="667" t="s">
        <v>934</v>
      </c>
      <c r="B1" s="668"/>
      <c r="C1" s="668"/>
      <c r="D1" s="668"/>
      <c r="E1" s="669"/>
      <c r="F1" s="669"/>
      <c r="G1" s="669"/>
      <c r="H1" s="669"/>
      <c r="I1" s="669"/>
      <c r="J1" s="669"/>
      <c r="K1" s="669"/>
      <c r="L1" s="669"/>
      <c r="M1" s="669"/>
      <c r="N1" s="669"/>
      <c r="O1" s="669"/>
      <c r="P1" s="669"/>
      <c r="Q1" s="1115" t="s">
        <v>935</v>
      </c>
      <c r="R1" s="1116"/>
      <c r="S1" s="1117" t="s">
        <v>936</v>
      </c>
      <c r="T1" s="1118"/>
      <c r="U1" s="1118"/>
      <c r="V1" s="1118"/>
      <c r="W1" s="1119"/>
    </row>
    <row r="2" spans="1:23" ht="15.75">
      <c r="A2" s="670" t="s">
        <v>937</v>
      </c>
      <c r="B2" s="1120" t="s">
        <v>938</v>
      </c>
      <c r="C2" s="1121"/>
      <c r="D2" s="1121"/>
      <c r="E2" s="669"/>
      <c r="F2" s="669"/>
      <c r="G2" s="669"/>
      <c r="H2" s="669"/>
      <c r="I2" s="669"/>
      <c r="J2" s="669"/>
      <c r="K2" s="669"/>
      <c r="L2" s="669"/>
      <c r="M2" s="669"/>
      <c r="N2" s="669"/>
      <c r="O2" s="669"/>
      <c r="P2" s="669"/>
      <c r="Q2" s="1115" t="s">
        <v>939</v>
      </c>
      <c r="R2" s="1115"/>
      <c r="S2" s="1122" t="s">
        <v>978</v>
      </c>
      <c r="T2" s="1123"/>
      <c r="U2" s="1123"/>
      <c r="V2" s="1123"/>
      <c r="W2" s="1124"/>
    </row>
    <row r="3" spans="1:23" ht="25.5">
      <c r="A3" s="1125"/>
      <c r="B3" s="1125"/>
      <c r="C3" s="1125"/>
      <c r="D3" s="1125"/>
      <c r="E3" s="1125"/>
      <c r="F3" s="1125"/>
      <c r="G3" s="1125"/>
      <c r="H3" s="1125"/>
      <c r="I3" s="1125"/>
      <c r="J3" s="1125"/>
      <c r="K3" s="1125"/>
      <c r="L3" s="1125"/>
      <c r="M3" s="1125"/>
      <c r="N3" s="1125"/>
      <c r="O3" s="1125"/>
      <c r="P3" s="1125"/>
      <c r="Q3" s="1125"/>
      <c r="R3" s="1125"/>
      <c r="S3" s="1125"/>
      <c r="T3" s="1125"/>
      <c r="U3" s="1125"/>
      <c r="V3" s="1125"/>
      <c r="W3" s="1125"/>
    </row>
    <row r="4" spans="1:23" ht="55.5">
      <c r="A4" s="1106" t="s">
        <v>940</v>
      </c>
      <c r="B4" s="1106"/>
      <c r="C4" s="1106"/>
      <c r="D4" s="1106"/>
      <c r="E4" s="1106"/>
      <c r="F4" s="1106"/>
      <c r="G4" s="1106"/>
      <c r="H4" s="1106"/>
      <c r="I4" s="1106"/>
      <c r="J4" s="1106"/>
      <c r="K4" s="1106"/>
      <c r="L4" s="1106"/>
      <c r="M4" s="1106"/>
      <c r="N4" s="1106"/>
      <c r="O4" s="1106"/>
      <c r="P4" s="1106"/>
      <c r="Q4" s="1106"/>
      <c r="R4" s="1106"/>
      <c r="S4" s="1106"/>
      <c r="T4" s="1106"/>
      <c r="U4" s="1106"/>
      <c r="V4" s="1106"/>
      <c r="W4" s="1106"/>
    </row>
    <row r="5" spans="1:23" ht="20.25" thickBot="1">
      <c r="A5" s="1107" t="s">
        <v>941</v>
      </c>
      <c r="B5" s="1107"/>
      <c r="C5" s="1107"/>
      <c r="D5" s="1107"/>
      <c r="E5" s="1107"/>
      <c r="F5" s="1107"/>
      <c r="G5" s="1107"/>
      <c r="H5" s="1107"/>
      <c r="I5" s="1107"/>
      <c r="J5" s="1107"/>
      <c r="K5" s="1107"/>
      <c r="L5" s="1107"/>
      <c r="M5" s="1107"/>
      <c r="N5" s="1107"/>
      <c r="O5" s="1107"/>
      <c r="P5" s="1107"/>
      <c r="Q5" s="1107"/>
      <c r="R5" s="1107"/>
      <c r="S5" s="1107"/>
      <c r="T5" s="1107"/>
      <c r="U5" s="1107"/>
      <c r="V5" s="1107"/>
      <c r="W5" s="1107"/>
    </row>
    <row r="6" spans="1:23" ht="15.75">
      <c r="A6" s="1108" t="s">
        <v>942</v>
      </c>
      <c r="B6" s="1111" t="s">
        <v>943</v>
      </c>
      <c r="C6" s="1111"/>
      <c r="D6" s="1111"/>
      <c r="E6" s="1111"/>
      <c r="F6" s="1112" t="s">
        <v>944</v>
      </c>
      <c r="G6" s="1112"/>
      <c r="H6" s="1112"/>
      <c r="I6" s="1112"/>
      <c r="J6" s="1112"/>
      <c r="K6" s="1112"/>
      <c r="L6" s="1112"/>
      <c r="M6" s="1112"/>
      <c r="N6" s="1112"/>
      <c r="O6" s="1112"/>
      <c r="P6" s="1112"/>
      <c r="Q6" s="1113"/>
      <c r="R6" s="1114" t="s">
        <v>945</v>
      </c>
      <c r="S6" s="1112"/>
      <c r="T6" s="1112"/>
      <c r="U6" s="1112"/>
      <c r="V6" s="1112"/>
      <c r="W6" s="1112"/>
    </row>
    <row r="7" spans="1:23" ht="15.75">
      <c r="A7" s="1109"/>
      <c r="B7" s="1098" t="s">
        <v>946</v>
      </c>
      <c r="C7" s="1102"/>
      <c r="D7" s="1102"/>
      <c r="E7" s="1100" t="s">
        <v>947</v>
      </c>
      <c r="F7" s="1100" t="s">
        <v>946</v>
      </c>
      <c r="G7" s="1100" t="s">
        <v>948</v>
      </c>
      <c r="H7" s="1103" t="s">
        <v>949</v>
      </c>
      <c r="I7" s="1100" t="s">
        <v>950</v>
      </c>
      <c r="J7" s="1100" t="s">
        <v>951</v>
      </c>
      <c r="K7" s="1105" t="s">
        <v>952</v>
      </c>
      <c r="L7" s="672"/>
      <c r="M7" s="1100" t="s">
        <v>953</v>
      </c>
      <c r="N7" s="1098" t="s">
        <v>954</v>
      </c>
      <c r="O7" s="1099"/>
      <c r="P7" s="1098" t="s">
        <v>955</v>
      </c>
      <c r="Q7" s="1099"/>
      <c r="R7" s="1100" t="s">
        <v>956</v>
      </c>
      <c r="S7" s="1100" t="s">
        <v>957</v>
      </c>
      <c r="T7" s="1098" t="s">
        <v>954</v>
      </c>
      <c r="U7" s="1102"/>
      <c r="V7" s="1098" t="s">
        <v>955</v>
      </c>
      <c r="W7" s="1102"/>
    </row>
    <row r="8" spans="1:23" ht="48.75" thickBot="1">
      <c r="A8" s="1110"/>
      <c r="B8" s="674" t="s">
        <v>958</v>
      </c>
      <c r="C8" s="674" t="s">
        <v>959</v>
      </c>
      <c r="D8" s="674" t="s">
        <v>960</v>
      </c>
      <c r="E8" s="1101"/>
      <c r="F8" s="1101"/>
      <c r="G8" s="1101"/>
      <c r="H8" s="1104"/>
      <c r="I8" s="1101"/>
      <c r="J8" s="1101"/>
      <c r="K8" s="1101"/>
      <c r="L8" s="675" t="s">
        <v>961</v>
      </c>
      <c r="M8" s="1101"/>
      <c r="N8" s="676" t="s">
        <v>962</v>
      </c>
      <c r="O8" s="676" t="s">
        <v>963</v>
      </c>
      <c r="P8" s="676" t="s">
        <v>964</v>
      </c>
      <c r="Q8" s="676" t="s">
        <v>963</v>
      </c>
      <c r="R8" s="1101"/>
      <c r="S8" s="1101"/>
      <c r="T8" s="676" t="s">
        <v>962</v>
      </c>
      <c r="U8" s="677" t="s">
        <v>963</v>
      </c>
      <c r="V8" s="676" t="s">
        <v>964</v>
      </c>
      <c r="W8" s="677" t="s">
        <v>963</v>
      </c>
    </row>
    <row r="9" spans="1:23" ht="15.75">
      <c r="A9" s="671" t="s">
        <v>965</v>
      </c>
      <c r="B9" s="678">
        <v>5</v>
      </c>
      <c r="C9" s="678">
        <v>1</v>
      </c>
      <c r="D9" s="678">
        <v>4</v>
      </c>
      <c r="E9" s="679">
        <f>SUM(E10:E14)</f>
        <v>119124.73000000001</v>
      </c>
      <c r="F9" s="678">
        <v>0</v>
      </c>
      <c r="G9" s="678">
        <v>0</v>
      </c>
      <c r="H9" s="678">
        <v>0</v>
      </c>
      <c r="I9" s="678">
        <v>0</v>
      </c>
      <c r="J9" s="678">
        <v>0</v>
      </c>
      <c r="K9" s="678">
        <v>0</v>
      </c>
      <c r="L9" s="678">
        <v>0</v>
      </c>
      <c r="M9" s="678">
        <v>0</v>
      </c>
      <c r="N9" s="678">
        <v>0</v>
      </c>
      <c r="O9" s="678">
        <v>0</v>
      </c>
      <c r="P9" s="678">
        <v>0</v>
      </c>
      <c r="Q9" s="678">
        <v>0</v>
      </c>
      <c r="R9" s="678">
        <v>1</v>
      </c>
      <c r="S9" s="678">
        <v>63873.3</v>
      </c>
      <c r="T9" s="680">
        <v>12</v>
      </c>
      <c r="U9" s="680">
        <v>0</v>
      </c>
      <c r="V9" s="680">
        <v>486</v>
      </c>
      <c r="W9" s="680">
        <v>0</v>
      </c>
    </row>
    <row r="10" spans="1:23" ht="15.75">
      <c r="A10" s="673" t="s">
        <v>966</v>
      </c>
      <c r="B10" s="681">
        <v>0</v>
      </c>
      <c r="C10" s="681">
        <v>0</v>
      </c>
      <c r="D10" s="681">
        <v>1</v>
      </c>
      <c r="E10" s="682">
        <v>5170.21</v>
      </c>
      <c r="F10" s="682">
        <v>0</v>
      </c>
      <c r="G10" s="682">
        <v>0</v>
      </c>
      <c r="H10" s="682">
        <v>0</v>
      </c>
      <c r="I10" s="682">
        <v>0</v>
      </c>
      <c r="J10" s="682">
        <v>0</v>
      </c>
      <c r="K10" s="682">
        <v>0</v>
      </c>
      <c r="L10" s="682">
        <v>0</v>
      </c>
      <c r="M10" s="682">
        <v>0</v>
      </c>
      <c r="N10" s="682">
        <v>0</v>
      </c>
      <c r="O10" s="682">
        <v>0</v>
      </c>
      <c r="P10" s="682">
        <v>0</v>
      </c>
      <c r="Q10" s="682">
        <v>0</v>
      </c>
      <c r="R10" s="682">
        <v>0</v>
      </c>
      <c r="S10" s="682">
        <v>0</v>
      </c>
      <c r="T10" s="683">
        <v>0</v>
      </c>
      <c r="U10" s="683">
        <v>0</v>
      </c>
      <c r="V10" s="683">
        <v>15</v>
      </c>
      <c r="W10" s="683">
        <v>0</v>
      </c>
    </row>
    <row r="11" spans="1:23" ht="15.75">
      <c r="A11" s="673" t="s">
        <v>967</v>
      </c>
      <c r="B11" s="681">
        <v>0</v>
      </c>
      <c r="C11" s="681">
        <v>0</v>
      </c>
      <c r="D11" s="681">
        <v>1</v>
      </c>
      <c r="E11" s="682">
        <v>7097.03</v>
      </c>
      <c r="F11" s="682">
        <v>0</v>
      </c>
      <c r="G11" s="682">
        <v>0</v>
      </c>
      <c r="H11" s="682">
        <v>0</v>
      </c>
      <c r="I11" s="682">
        <v>0</v>
      </c>
      <c r="J11" s="682">
        <v>0</v>
      </c>
      <c r="K11" s="682">
        <v>0</v>
      </c>
      <c r="L11" s="682">
        <v>0</v>
      </c>
      <c r="M11" s="682">
        <v>0</v>
      </c>
      <c r="N11" s="682">
        <v>0</v>
      </c>
      <c r="O11" s="682">
        <v>0</v>
      </c>
      <c r="P11" s="682">
        <v>0</v>
      </c>
      <c r="Q11" s="682">
        <v>0</v>
      </c>
      <c r="R11" s="682">
        <v>0</v>
      </c>
      <c r="S11" s="682">
        <v>0</v>
      </c>
      <c r="T11" s="683">
        <v>0</v>
      </c>
      <c r="U11" s="683">
        <v>0</v>
      </c>
      <c r="V11" s="683">
        <v>7</v>
      </c>
      <c r="W11" s="683">
        <v>0</v>
      </c>
    </row>
    <row r="12" spans="1:23" ht="15.75">
      <c r="A12" s="673" t="s">
        <v>968</v>
      </c>
      <c r="B12" s="682">
        <v>0</v>
      </c>
      <c r="C12" s="682">
        <v>1</v>
      </c>
      <c r="D12" s="682">
        <v>0</v>
      </c>
      <c r="E12" s="682">
        <v>54285.16</v>
      </c>
      <c r="F12" s="682">
        <v>0</v>
      </c>
      <c r="G12" s="682">
        <v>0</v>
      </c>
      <c r="H12" s="682">
        <v>0</v>
      </c>
      <c r="I12" s="682">
        <v>0</v>
      </c>
      <c r="J12" s="682">
        <v>0</v>
      </c>
      <c r="K12" s="682">
        <v>0</v>
      </c>
      <c r="L12" s="682">
        <v>0</v>
      </c>
      <c r="M12" s="682">
        <v>0</v>
      </c>
      <c r="N12" s="682">
        <v>0</v>
      </c>
      <c r="O12" s="682">
        <v>0</v>
      </c>
      <c r="P12" s="682">
        <v>0</v>
      </c>
      <c r="Q12" s="682">
        <v>0</v>
      </c>
      <c r="R12" s="682">
        <v>1</v>
      </c>
      <c r="S12" s="684">
        <v>54285.16</v>
      </c>
      <c r="T12" s="683">
        <v>12</v>
      </c>
      <c r="U12" s="683">
        <v>0</v>
      </c>
      <c r="V12" s="683">
        <v>69</v>
      </c>
      <c r="W12" s="683">
        <v>0</v>
      </c>
    </row>
    <row r="13" spans="1:23" ht="15.75">
      <c r="A13" s="673" t="s">
        <v>969</v>
      </c>
      <c r="B13" s="681">
        <v>0</v>
      </c>
      <c r="C13" s="681">
        <v>0</v>
      </c>
      <c r="D13" s="681">
        <v>1</v>
      </c>
      <c r="E13" s="682">
        <v>9588.14</v>
      </c>
      <c r="F13" s="682">
        <v>0</v>
      </c>
      <c r="G13" s="682">
        <v>0</v>
      </c>
      <c r="H13" s="682">
        <v>0</v>
      </c>
      <c r="I13" s="682">
        <v>0</v>
      </c>
      <c r="J13" s="682">
        <v>0</v>
      </c>
      <c r="K13" s="682">
        <v>0</v>
      </c>
      <c r="L13" s="682">
        <v>0</v>
      </c>
      <c r="M13" s="682">
        <v>0</v>
      </c>
      <c r="N13" s="682">
        <v>0</v>
      </c>
      <c r="O13" s="682">
        <v>0</v>
      </c>
      <c r="P13" s="682">
        <v>0</v>
      </c>
      <c r="Q13" s="682">
        <v>0</v>
      </c>
      <c r="R13" s="682">
        <v>0</v>
      </c>
      <c r="S13" s="682">
        <v>9588.14</v>
      </c>
      <c r="T13" s="683">
        <v>0</v>
      </c>
      <c r="U13" s="683">
        <v>0</v>
      </c>
      <c r="V13" s="683">
        <v>363</v>
      </c>
      <c r="W13" s="683">
        <v>0</v>
      </c>
    </row>
    <row r="14" spans="1:23" ht="15.75">
      <c r="A14" s="673" t="s">
        <v>970</v>
      </c>
      <c r="B14" s="681">
        <v>0</v>
      </c>
      <c r="C14" s="681">
        <v>0</v>
      </c>
      <c r="D14" s="681">
        <v>1</v>
      </c>
      <c r="E14" s="682">
        <v>42984.19</v>
      </c>
      <c r="F14" s="682">
        <v>0</v>
      </c>
      <c r="G14" s="682">
        <v>0</v>
      </c>
      <c r="H14" s="682">
        <v>0</v>
      </c>
      <c r="I14" s="682">
        <v>0</v>
      </c>
      <c r="J14" s="682">
        <v>0</v>
      </c>
      <c r="K14" s="682">
        <v>0</v>
      </c>
      <c r="L14" s="682">
        <v>0</v>
      </c>
      <c r="M14" s="682">
        <v>0</v>
      </c>
      <c r="N14" s="682">
        <v>0</v>
      </c>
      <c r="O14" s="682">
        <v>0</v>
      </c>
      <c r="P14" s="682">
        <v>0</v>
      </c>
      <c r="Q14" s="682">
        <v>0</v>
      </c>
      <c r="R14" s="682">
        <v>0</v>
      </c>
      <c r="S14" s="682">
        <v>0</v>
      </c>
      <c r="T14" s="683">
        <v>0</v>
      </c>
      <c r="U14" s="683">
        <v>0</v>
      </c>
      <c r="V14" s="683">
        <v>32</v>
      </c>
      <c r="W14" s="683">
        <v>0</v>
      </c>
    </row>
    <row r="15" spans="1:23" ht="15.75">
      <c r="A15" s="673"/>
      <c r="B15" s="685"/>
      <c r="C15" s="685"/>
      <c r="D15" s="685"/>
      <c r="E15" s="685"/>
      <c r="F15" s="685"/>
      <c r="G15" s="685"/>
      <c r="H15" s="685"/>
      <c r="I15" s="685"/>
      <c r="J15" s="685"/>
      <c r="K15" s="685"/>
      <c r="L15" s="685"/>
      <c r="M15" s="685"/>
      <c r="N15" s="685"/>
      <c r="O15" s="685"/>
      <c r="P15" s="685"/>
      <c r="Q15" s="685"/>
      <c r="R15" s="685"/>
      <c r="S15" s="685"/>
      <c r="T15" s="686"/>
      <c r="U15" s="686"/>
      <c r="V15" s="686"/>
      <c r="W15" s="686"/>
    </row>
    <row r="16" spans="1:23" ht="21">
      <c r="A16" s="673"/>
      <c r="B16" s="687"/>
      <c r="C16" s="687"/>
      <c r="D16" s="687"/>
      <c r="E16" s="688"/>
      <c r="F16" s="688"/>
      <c r="G16" s="688"/>
      <c r="H16" s="688"/>
      <c r="I16" s="688"/>
      <c r="J16" s="688"/>
      <c r="K16" s="688"/>
      <c r="L16" s="688"/>
      <c r="M16" s="688"/>
      <c r="N16" s="688"/>
      <c r="O16" s="688"/>
      <c r="P16" s="688"/>
      <c r="Q16" s="688"/>
      <c r="R16" s="688"/>
      <c r="S16" s="688"/>
      <c r="T16" s="689"/>
      <c r="U16" s="689"/>
      <c r="V16" s="689"/>
      <c r="W16" s="689"/>
    </row>
    <row r="17" spans="1:23" ht="21">
      <c r="A17" s="673"/>
      <c r="B17" s="687"/>
      <c r="C17" s="687"/>
      <c r="D17" s="687"/>
      <c r="E17" s="688"/>
      <c r="F17" s="688"/>
      <c r="G17" s="688"/>
      <c r="H17" s="688"/>
      <c r="I17" s="688"/>
      <c r="J17" s="688"/>
      <c r="K17" s="688"/>
      <c r="L17" s="688"/>
      <c r="M17" s="688"/>
      <c r="N17" s="688"/>
      <c r="O17" s="688"/>
      <c r="P17" s="688"/>
      <c r="Q17" s="688"/>
      <c r="R17" s="688"/>
      <c r="S17" s="688"/>
      <c r="T17" s="689"/>
      <c r="U17" s="689"/>
      <c r="V17" s="689"/>
      <c r="W17" s="689"/>
    </row>
    <row r="18" spans="1:23" ht="15.75">
      <c r="A18" s="673"/>
      <c r="B18" s="685"/>
      <c r="C18" s="685"/>
      <c r="D18" s="685"/>
      <c r="E18" s="685"/>
      <c r="F18" s="685"/>
      <c r="G18" s="685"/>
      <c r="H18" s="685"/>
      <c r="I18" s="685"/>
      <c r="J18" s="685"/>
      <c r="K18" s="685"/>
      <c r="L18" s="685"/>
      <c r="M18" s="685"/>
      <c r="N18" s="685"/>
      <c r="O18" s="685"/>
      <c r="P18" s="685"/>
      <c r="Q18" s="685"/>
      <c r="R18" s="685"/>
      <c r="S18" s="685"/>
      <c r="T18" s="686"/>
      <c r="U18" s="686"/>
      <c r="V18" s="686"/>
      <c r="W18" s="686"/>
    </row>
    <row r="19" spans="1:23" ht="21">
      <c r="A19" s="673"/>
      <c r="B19" s="687"/>
      <c r="C19" s="687"/>
      <c r="D19" s="687"/>
      <c r="E19" s="688"/>
      <c r="F19" s="688"/>
      <c r="G19" s="688"/>
      <c r="H19" s="688"/>
      <c r="I19" s="688"/>
      <c r="J19" s="688"/>
      <c r="K19" s="688"/>
      <c r="L19" s="688"/>
      <c r="M19" s="688"/>
      <c r="N19" s="688"/>
      <c r="O19" s="688"/>
      <c r="P19" s="688"/>
      <c r="Q19" s="688"/>
      <c r="R19" s="688"/>
      <c r="S19" s="688"/>
      <c r="T19" s="689"/>
      <c r="U19" s="689"/>
      <c r="V19" s="689"/>
      <c r="W19" s="689"/>
    </row>
    <row r="20" spans="1:23" ht="21">
      <c r="A20" s="673"/>
      <c r="B20" s="687"/>
      <c r="C20" s="687"/>
      <c r="D20" s="687"/>
      <c r="E20" s="688"/>
      <c r="F20" s="688"/>
      <c r="G20" s="688"/>
      <c r="H20" s="688"/>
      <c r="I20" s="688"/>
      <c r="J20" s="688"/>
      <c r="K20" s="688"/>
      <c r="L20" s="688"/>
      <c r="M20" s="688"/>
      <c r="N20" s="688"/>
      <c r="O20" s="688"/>
      <c r="P20" s="688"/>
      <c r="Q20" s="688"/>
      <c r="R20" s="688"/>
      <c r="S20" s="688"/>
      <c r="T20" s="689"/>
      <c r="U20" s="689"/>
      <c r="V20" s="689"/>
      <c r="W20" s="689"/>
    </row>
    <row r="21" spans="1:23" ht="15.75">
      <c r="A21" s="673"/>
      <c r="B21" s="685"/>
      <c r="C21" s="685"/>
      <c r="D21" s="685"/>
      <c r="E21" s="685"/>
      <c r="F21" s="685"/>
      <c r="G21" s="685"/>
      <c r="H21" s="685"/>
      <c r="I21" s="685"/>
      <c r="J21" s="685"/>
      <c r="K21" s="685"/>
      <c r="L21" s="685"/>
      <c r="M21" s="685"/>
      <c r="N21" s="685"/>
      <c r="O21" s="685"/>
      <c r="P21" s="685"/>
      <c r="Q21" s="685"/>
      <c r="R21" s="685"/>
      <c r="S21" s="685"/>
      <c r="T21" s="686"/>
      <c r="U21" s="686"/>
      <c r="V21" s="686"/>
      <c r="W21" s="686"/>
    </row>
    <row r="22" spans="1:23" ht="21">
      <c r="A22" s="673"/>
      <c r="B22" s="687"/>
      <c r="C22" s="687"/>
      <c r="D22" s="687"/>
      <c r="E22" s="688"/>
      <c r="F22" s="688"/>
      <c r="G22" s="688"/>
      <c r="H22" s="688"/>
      <c r="I22" s="688"/>
      <c r="J22" s="688"/>
      <c r="K22" s="688"/>
      <c r="L22" s="688"/>
      <c r="M22" s="688"/>
      <c r="N22" s="688"/>
      <c r="O22" s="688"/>
      <c r="P22" s="688"/>
      <c r="Q22" s="688"/>
      <c r="R22" s="688"/>
      <c r="S22" s="688"/>
      <c r="T22" s="689"/>
      <c r="U22" s="689"/>
      <c r="V22" s="689"/>
      <c r="W22" s="689"/>
    </row>
    <row r="23" spans="1:23" ht="21">
      <c r="A23" s="673"/>
      <c r="B23" s="687"/>
      <c r="C23" s="687"/>
      <c r="D23" s="687"/>
      <c r="E23" s="688"/>
      <c r="F23" s="688"/>
      <c r="G23" s="688"/>
      <c r="H23" s="688"/>
      <c r="I23" s="688"/>
      <c r="J23" s="688"/>
      <c r="K23" s="688"/>
      <c r="L23" s="688"/>
      <c r="M23" s="688"/>
      <c r="N23" s="688"/>
      <c r="O23" s="688"/>
      <c r="P23" s="688"/>
      <c r="Q23" s="688"/>
      <c r="R23" s="688"/>
      <c r="S23" s="688"/>
      <c r="T23" s="689"/>
      <c r="U23" s="689"/>
      <c r="V23" s="689"/>
      <c r="W23" s="689"/>
    </row>
    <row r="24" spans="1:23" ht="16.5" thickBot="1">
      <c r="A24" s="690" t="s">
        <v>971</v>
      </c>
      <c r="B24" s="691" t="s">
        <v>972</v>
      </c>
      <c r="C24" s="691"/>
      <c r="D24" s="691"/>
      <c r="E24" s="692"/>
      <c r="F24" s="693"/>
      <c r="G24" s="693"/>
      <c r="H24" s="692"/>
      <c r="I24" s="693"/>
      <c r="J24" s="693"/>
      <c r="K24" s="692"/>
      <c r="L24" s="691"/>
      <c r="M24" s="691"/>
      <c r="N24" s="694"/>
      <c r="O24" s="695"/>
      <c r="P24" s="694"/>
      <c r="Q24" s="695"/>
      <c r="R24" s="692"/>
      <c r="S24" s="692"/>
      <c r="T24" s="692"/>
      <c r="U24" s="692"/>
      <c r="V24" s="692"/>
      <c r="W24" s="692"/>
    </row>
    <row r="25" spans="1:23" ht="15.75">
      <c r="A25" s="696"/>
      <c r="B25" s="697"/>
      <c r="C25" s="697"/>
      <c r="D25" s="697"/>
      <c r="E25" s="698"/>
      <c r="F25" s="699"/>
      <c r="G25" s="699"/>
      <c r="H25" s="698"/>
      <c r="I25" s="699"/>
      <c r="J25" s="699"/>
      <c r="K25" s="698"/>
      <c r="L25" s="697"/>
      <c r="M25" s="697"/>
      <c r="N25" s="700"/>
      <c r="O25" s="701"/>
      <c r="P25" s="700"/>
      <c r="Q25" s="701"/>
      <c r="R25" s="698"/>
      <c r="S25" s="698"/>
      <c r="T25" s="698"/>
      <c r="U25" s="698"/>
      <c r="V25" s="698"/>
      <c r="W25" s="701" t="s">
        <v>973</v>
      </c>
    </row>
    <row r="26" spans="1:23" ht="15.75">
      <c r="A26" s="702" t="s">
        <v>396</v>
      </c>
      <c r="B26" s="703"/>
      <c r="C26" s="703"/>
      <c r="D26" s="703"/>
      <c r="E26" s="703"/>
      <c r="F26" s="704" t="s">
        <v>346</v>
      </c>
      <c r="G26" s="703"/>
      <c r="H26" s="703"/>
      <c r="I26" s="703"/>
      <c r="J26" s="703"/>
      <c r="K26" s="703" t="s">
        <v>974</v>
      </c>
      <c r="L26" s="703"/>
      <c r="M26" s="703"/>
      <c r="N26" s="703"/>
      <c r="O26" s="703"/>
      <c r="P26" s="703"/>
      <c r="Q26" s="703"/>
      <c r="R26" s="703"/>
      <c r="S26" s="705" t="s">
        <v>975</v>
      </c>
      <c r="T26" s="703"/>
      <c r="U26" s="703"/>
      <c r="V26" s="703"/>
      <c r="W26" s="703"/>
    </row>
    <row r="27" spans="1:23" ht="15.75">
      <c r="A27" s="702"/>
      <c r="B27" s="703"/>
      <c r="C27" s="703"/>
      <c r="D27" s="703"/>
      <c r="E27" s="703"/>
      <c r="F27" s="704"/>
      <c r="G27" s="703"/>
      <c r="H27" s="703"/>
      <c r="I27" s="703"/>
      <c r="J27" s="703"/>
      <c r="K27" s="703"/>
      <c r="L27" s="703"/>
      <c r="M27" s="703"/>
      <c r="N27" s="703"/>
      <c r="O27" s="703"/>
      <c r="P27" s="703"/>
      <c r="Q27" s="703"/>
      <c r="R27" s="703"/>
      <c r="S27" s="705"/>
      <c r="T27" s="703"/>
      <c r="U27" s="703"/>
      <c r="V27" s="703"/>
      <c r="W27" s="703"/>
    </row>
    <row r="28" spans="1:23" ht="15.75">
      <c r="A28" s="703"/>
      <c r="B28" s="703"/>
      <c r="C28" s="703"/>
      <c r="D28" s="703"/>
      <c r="E28" s="703"/>
      <c r="F28" s="703"/>
      <c r="G28" s="703"/>
      <c r="H28" s="703"/>
      <c r="I28" s="703"/>
      <c r="J28" s="703"/>
      <c r="K28" s="703" t="s">
        <v>976</v>
      </c>
      <c r="L28" s="703"/>
      <c r="M28" s="706"/>
      <c r="N28" s="703"/>
      <c r="O28" s="703"/>
      <c r="P28" s="703"/>
      <c r="Q28" s="703"/>
      <c r="R28" s="703"/>
      <c r="S28" s="703"/>
      <c r="T28" s="703"/>
      <c r="U28" s="703"/>
      <c r="V28" s="703"/>
      <c r="W28" s="703"/>
    </row>
    <row r="29" spans="1:23" ht="15.75">
      <c r="A29" s="707" t="s">
        <v>977</v>
      </c>
      <c r="B29" s="708"/>
      <c r="C29" s="708"/>
      <c r="D29" s="708"/>
      <c r="E29" s="708"/>
      <c r="F29" s="708"/>
      <c r="G29" s="708"/>
      <c r="H29" s="708"/>
      <c r="I29" s="708"/>
      <c r="J29" s="708"/>
      <c r="K29" s="708"/>
      <c r="L29" s="708"/>
      <c r="M29" s="708"/>
      <c r="N29" s="708"/>
      <c r="O29" s="708"/>
      <c r="P29" s="708"/>
      <c r="Q29" s="708"/>
      <c r="R29" s="708"/>
      <c r="S29" s="708"/>
      <c r="T29" s="668"/>
      <c r="U29" s="668"/>
      <c r="V29" s="668"/>
      <c r="W29" s="668"/>
    </row>
    <row r="30" spans="1:23" ht="15.75">
      <c r="A30" s="166" t="s">
        <v>351</v>
      </c>
      <c r="B30" s="668"/>
      <c r="C30" s="668"/>
      <c r="D30" s="668"/>
      <c r="E30" s="668"/>
      <c r="F30" s="668"/>
      <c r="G30" s="668"/>
      <c r="H30" s="668"/>
      <c r="I30" s="668"/>
      <c r="J30" s="668"/>
      <c r="K30" s="668"/>
      <c r="L30" s="668"/>
      <c r="M30" s="668"/>
      <c r="N30" s="668"/>
      <c r="O30" s="668"/>
      <c r="P30" s="668"/>
      <c r="Q30" s="668"/>
      <c r="R30" s="668"/>
      <c r="S30" s="668"/>
      <c r="T30" s="668"/>
      <c r="U30" s="668"/>
      <c r="V30" s="668"/>
      <c r="W30" s="668"/>
    </row>
  </sheetData>
  <sheetProtection/>
  <mergeCells count="27">
    <mergeCell ref="G7:G8"/>
    <mergeCell ref="Q1:R1"/>
    <mergeCell ref="S1:W1"/>
    <mergeCell ref="B2:D2"/>
    <mergeCell ref="Q2:R2"/>
    <mergeCell ref="S2:W2"/>
    <mergeCell ref="A3:W3"/>
    <mergeCell ref="N7:O7"/>
    <mergeCell ref="A4:W4"/>
    <mergeCell ref="A5:W5"/>
    <mergeCell ref="A6:A8"/>
    <mergeCell ref="B6:E6"/>
    <mergeCell ref="F6:Q6"/>
    <mergeCell ref="R6:W6"/>
    <mergeCell ref="B7:D7"/>
    <mergeCell ref="E7:E8"/>
    <mergeCell ref="F7:F8"/>
    <mergeCell ref="P7:Q7"/>
    <mergeCell ref="R7:R8"/>
    <mergeCell ref="S7:S8"/>
    <mergeCell ref="T7:U7"/>
    <mergeCell ref="V7:W7"/>
    <mergeCell ref="H7:H8"/>
    <mergeCell ref="I7:I8"/>
    <mergeCell ref="J7:J8"/>
    <mergeCell ref="K7:K8"/>
    <mergeCell ref="M7:M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S26"/>
  <sheetViews>
    <sheetView tabSelected="1" view="pageBreakPreview" zoomScale="60" zoomScalePageLayoutView="0" workbookViewId="0" topLeftCell="A1">
      <selection activeCell="R12" sqref="R12"/>
    </sheetView>
  </sheetViews>
  <sheetFormatPr defaultColWidth="9.00390625" defaultRowHeight="15.75"/>
  <cols>
    <col min="1" max="1" width="15.625" style="0" customWidth="1"/>
    <col min="2" max="2" width="8.125" style="0" customWidth="1"/>
    <col min="3" max="4" width="7.375" style="0" customWidth="1"/>
    <col min="5" max="15" width="8.125" style="0" customWidth="1"/>
    <col min="16" max="19" width="8.875" style="0" customWidth="1"/>
  </cols>
  <sheetData>
    <row r="1" spans="1:19" ht="15.75">
      <c r="A1" s="667" t="s">
        <v>934</v>
      </c>
      <c r="B1" s="709"/>
      <c r="C1" s="709"/>
      <c r="D1" s="709"/>
      <c r="E1" s="710"/>
      <c r="F1" s="710"/>
      <c r="G1" s="710"/>
      <c r="H1" s="710"/>
      <c r="I1" s="710"/>
      <c r="J1" s="710"/>
      <c r="K1" s="711"/>
      <c r="L1" s="262"/>
      <c r="M1" s="262"/>
      <c r="N1" s="262"/>
      <c r="O1" s="1115" t="s">
        <v>292</v>
      </c>
      <c r="P1" s="1116"/>
      <c r="Q1" s="1117" t="s">
        <v>293</v>
      </c>
      <c r="R1" s="1118"/>
      <c r="S1" s="1119"/>
    </row>
    <row r="2" spans="1:19" ht="15.75">
      <c r="A2" s="670" t="s">
        <v>979</v>
      </c>
      <c r="B2" s="1132" t="s">
        <v>980</v>
      </c>
      <c r="C2" s="1133"/>
      <c r="D2" s="1133"/>
      <c r="E2" s="710"/>
      <c r="F2" s="710"/>
      <c r="G2" s="710"/>
      <c r="H2" s="710"/>
      <c r="I2" s="710"/>
      <c r="J2" s="710"/>
      <c r="K2" s="711"/>
      <c r="L2" s="262"/>
      <c r="M2" s="262"/>
      <c r="N2" s="262"/>
      <c r="O2" s="1115" t="s">
        <v>296</v>
      </c>
      <c r="P2" s="1115"/>
      <c r="Q2" s="1122" t="s">
        <v>1001</v>
      </c>
      <c r="R2" s="1123"/>
      <c r="S2" s="1124"/>
    </row>
    <row r="3" spans="1:19" ht="83.25">
      <c r="A3" s="1134" t="s">
        <v>981</v>
      </c>
      <c r="B3" s="1134"/>
      <c r="C3" s="1134"/>
      <c r="D3" s="1134"/>
      <c r="E3" s="1134"/>
      <c r="F3" s="1134"/>
      <c r="G3" s="1134"/>
      <c r="H3" s="1134"/>
      <c r="I3" s="1134"/>
      <c r="J3" s="1134"/>
      <c r="K3" s="1134"/>
      <c r="L3" s="1134"/>
      <c r="M3" s="1134"/>
      <c r="N3" s="1134"/>
      <c r="O3" s="1134"/>
      <c r="P3" s="1134"/>
      <c r="Q3" s="1134"/>
      <c r="R3" s="1134"/>
      <c r="S3" s="1134"/>
    </row>
    <row r="4" spans="1:19" ht="15.75">
      <c r="A4" s="711"/>
      <c r="B4" s="711"/>
      <c r="C4" s="711"/>
      <c r="D4" s="711"/>
      <c r="E4" s="262"/>
      <c r="F4" s="262"/>
      <c r="G4" s="262"/>
      <c r="H4" s="262"/>
      <c r="I4" s="262"/>
      <c r="J4" s="262"/>
      <c r="K4" s="262"/>
      <c r="L4" s="262"/>
      <c r="M4" s="262"/>
      <c r="N4" s="262"/>
      <c r="O4" s="262"/>
      <c r="P4" s="262"/>
      <c r="Q4" s="262"/>
      <c r="R4" s="262"/>
      <c r="S4" s="262"/>
    </row>
    <row r="5" spans="1:19" ht="17.25" thickBot="1">
      <c r="A5" s="1126" t="s">
        <v>982</v>
      </c>
      <c r="B5" s="1126"/>
      <c r="C5" s="1126"/>
      <c r="D5" s="1126"/>
      <c r="E5" s="1126"/>
      <c r="F5" s="1126"/>
      <c r="G5" s="1126"/>
      <c r="H5" s="1126"/>
      <c r="I5" s="1126"/>
      <c r="J5" s="1126"/>
      <c r="K5" s="1126"/>
      <c r="L5" s="1126"/>
      <c r="M5" s="1126"/>
      <c r="N5" s="1126"/>
      <c r="O5" s="1126"/>
      <c r="P5" s="1126"/>
      <c r="Q5" s="1126"/>
      <c r="R5" s="1126"/>
      <c r="S5" s="1126"/>
    </row>
    <row r="6" spans="1:19" ht="15.75">
      <c r="A6" s="1127" t="s">
        <v>983</v>
      </c>
      <c r="B6" s="1129" t="s">
        <v>984</v>
      </c>
      <c r="C6" s="1130"/>
      <c r="D6" s="1130"/>
      <c r="E6" s="1129" t="s">
        <v>985</v>
      </c>
      <c r="F6" s="1130"/>
      <c r="G6" s="1131"/>
      <c r="H6" s="1129" t="s">
        <v>986</v>
      </c>
      <c r="I6" s="1130"/>
      <c r="J6" s="1131"/>
      <c r="K6" s="1129" t="s">
        <v>987</v>
      </c>
      <c r="L6" s="1130"/>
      <c r="M6" s="1131"/>
      <c r="N6" s="1129" t="s">
        <v>988</v>
      </c>
      <c r="O6" s="1130"/>
      <c r="P6" s="1130"/>
      <c r="Q6" s="1129" t="s">
        <v>989</v>
      </c>
      <c r="R6" s="1130"/>
      <c r="S6" s="1130"/>
    </row>
    <row r="7" spans="1:19" ht="33" thickBot="1">
      <c r="A7" s="1128"/>
      <c r="B7" s="713" t="s">
        <v>306</v>
      </c>
      <c r="C7" s="713" t="s">
        <v>990</v>
      </c>
      <c r="D7" s="713" t="s">
        <v>991</v>
      </c>
      <c r="E7" s="714" t="s">
        <v>992</v>
      </c>
      <c r="F7" s="714" t="s">
        <v>993</v>
      </c>
      <c r="G7" s="714" t="s">
        <v>994</v>
      </c>
      <c r="H7" s="714" t="s">
        <v>992</v>
      </c>
      <c r="I7" s="714" t="s">
        <v>993</v>
      </c>
      <c r="J7" s="714" t="s">
        <v>994</v>
      </c>
      <c r="K7" s="714" t="s">
        <v>992</v>
      </c>
      <c r="L7" s="714" t="s">
        <v>993</v>
      </c>
      <c r="M7" s="714" t="s">
        <v>994</v>
      </c>
      <c r="N7" s="714" t="s">
        <v>992</v>
      </c>
      <c r="O7" s="714" t="s">
        <v>993</v>
      </c>
      <c r="P7" s="715" t="s">
        <v>994</v>
      </c>
      <c r="Q7" s="714" t="s">
        <v>992</v>
      </c>
      <c r="R7" s="714" t="s">
        <v>993</v>
      </c>
      <c r="S7" s="715" t="s">
        <v>994</v>
      </c>
    </row>
    <row r="8" spans="1:19" ht="15.75">
      <c r="A8" s="712" t="s">
        <v>422</v>
      </c>
      <c r="B8" s="716">
        <v>1</v>
      </c>
      <c r="C8" s="716">
        <v>1</v>
      </c>
      <c r="D8" s="716">
        <v>0</v>
      </c>
      <c r="E8" s="717">
        <v>29979</v>
      </c>
      <c r="F8" s="717">
        <v>7175</v>
      </c>
      <c r="G8" s="717">
        <v>22804</v>
      </c>
      <c r="H8" s="717">
        <v>26903</v>
      </c>
      <c r="I8" s="717">
        <v>7048</v>
      </c>
      <c r="J8" s="717">
        <v>19855</v>
      </c>
      <c r="K8" s="717">
        <v>3076</v>
      </c>
      <c r="L8" s="718">
        <v>127</v>
      </c>
      <c r="M8" s="717">
        <v>2949</v>
      </c>
      <c r="N8" s="717">
        <v>1976</v>
      </c>
      <c r="O8" s="718">
        <v>206</v>
      </c>
      <c r="P8" s="717">
        <v>1770</v>
      </c>
      <c r="Q8" s="717">
        <v>77</v>
      </c>
      <c r="R8" s="719">
        <v>5</v>
      </c>
      <c r="S8" s="720">
        <v>72</v>
      </c>
    </row>
    <row r="9" spans="1:19" ht="15.75">
      <c r="A9" s="721" t="s">
        <v>995</v>
      </c>
      <c r="B9" s="716">
        <v>1</v>
      </c>
      <c r="C9" s="716">
        <v>1</v>
      </c>
      <c r="D9" s="716">
        <v>0</v>
      </c>
      <c r="E9" s="717">
        <v>29979</v>
      </c>
      <c r="F9" s="717">
        <v>7175</v>
      </c>
      <c r="G9" s="717">
        <v>22804</v>
      </c>
      <c r="H9" s="717">
        <v>26903</v>
      </c>
      <c r="I9" s="717">
        <v>7048</v>
      </c>
      <c r="J9" s="717">
        <v>19855</v>
      </c>
      <c r="K9" s="717">
        <v>3076</v>
      </c>
      <c r="L9" s="718">
        <v>127</v>
      </c>
      <c r="M9" s="717">
        <v>2949</v>
      </c>
      <c r="N9" s="717">
        <v>1976</v>
      </c>
      <c r="O9" s="718">
        <v>206</v>
      </c>
      <c r="P9" s="717">
        <v>1770</v>
      </c>
      <c r="Q9" s="717">
        <v>77</v>
      </c>
      <c r="R9" s="722">
        <v>5</v>
      </c>
      <c r="S9" s="723">
        <v>72</v>
      </c>
    </row>
    <row r="10" spans="1:19" ht="21">
      <c r="A10" s="721"/>
      <c r="B10" s="721"/>
      <c r="C10" s="721"/>
      <c r="D10" s="721"/>
      <c r="E10" s="724"/>
      <c r="F10" s="724"/>
      <c r="G10" s="724"/>
      <c r="H10" s="724"/>
      <c r="I10" s="724"/>
      <c r="J10" s="724"/>
      <c r="K10" s="724"/>
      <c r="L10" s="724"/>
      <c r="M10" s="725"/>
      <c r="N10" s="724"/>
      <c r="O10" s="724"/>
      <c r="P10" s="725"/>
      <c r="Q10" s="724"/>
      <c r="R10" s="724"/>
      <c r="S10" s="725"/>
    </row>
    <row r="11" spans="1:19" ht="15.75">
      <c r="A11" s="721"/>
      <c r="B11" s="721"/>
      <c r="C11" s="721"/>
      <c r="D11" s="721"/>
      <c r="E11" s="726"/>
      <c r="F11" s="726"/>
      <c r="G11" s="726"/>
      <c r="H11" s="726"/>
      <c r="I11" s="726"/>
      <c r="J11" s="726"/>
      <c r="K11" s="726"/>
      <c r="L11" s="726"/>
      <c r="M11" s="727"/>
      <c r="N11" s="726"/>
      <c r="O11" s="726"/>
      <c r="P11" s="727"/>
      <c r="Q11" s="726"/>
      <c r="R11" s="726"/>
      <c r="S11" s="727"/>
    </row>
    <row r="12" spans="1:19" ht="21">
      <c r="A12" s="721"/>
      <c r="B12" s="721"/>
      <c r="C12" s="721"/>
      <c r="D12" s="721"/>
      <c r="E12" s="724"/>
      <c r="F12" s="724"/>
      <c r="G12" s="724"/>
      <c r="H12" s="724"/>
      <c r="I12" s="724"/>
      <c r="J12" s="724"/>
      <c r="K12" s="724"/>
      <c r="L12" s="724"/>
      <c r="M12" s="725"/>
      <c r="N12" s="724"/>
      <c r="O12" s="724"/>
      <c r="P12" s="725"/>
      <c r="Q12" s="724"/>
      <c r="R12" s="724"/>
      <c r="S12" s="725"/>
    </row>
    <row r="13" spans="1:19" ht="21">
      <c r="A13" s="721"/>
      <c r="B13" s="721"/>
      <c r="C13" s="721"/>
      <c r="D13" s="721"/>
      <c r="E13" s="724"/>
      <c r="F13" s="724"/>
      <c r="G13" s="724"/>
      <c r="H13" s="724"/>
      <c r="I13" s="724"/>
      <c r="J13" s="724"/>
      <c r="K13" s="724"/>
      <c r="L13" s="724"/>
      <c r="M13" s="725"/>
      <c r="N13" s="724"/>
      <c r="O13" s="724"/>
      <c r="P13" s="725"/>
      <c r="Q13" s="724"/>
      <c r="R13" s="724"/>
      <c r="S13" s="725"/>
    </row>
    <row r="14" spans="1:19" ht="15.75">
      <c r="A14" s="721"/>
      <c r="B14" s="721"/>
      <c r="C14" s="721"/>
      <c r="D14" s="721"/>
      <c r="E14" s="726"/>
      <c r="F14" s="726"/>
      <c r="G14" s="726"/>
      <c r="H14" s="726"/>
      <c r="I14" s="726"/>
      <c r="J14" s="726"/>
      <c r="K14" s="726"/>
      <c r="L14" s="726"/>
      <c r="M14" s="727"/>
      <c r="N14" s="726"/>
      <c r="O14" s="726"/>
      <c r="P14" s="727"/>
      <c r="Q14" s="726"/>
      <c r="R14" s="726"/>
      <c r="S14" s="727"/>
    </row>
    <row r="15" spans="1:19" ht="21">
      <c r="A15" s="721"/>
      <c r="B15" s="721"/>
      <c r="C15" s="721"/>
      <c r="D15" s="721"/>
      <c r="E15" s="724"/>
      <c r="F15" s="724"/>
      <c r="G15" s="724"/>
      <c r="H15" s="724"/>
      <c r="I15" s="724"/>
      <c r="J15" s="724"/>
      <c r="K15" s="724"/>
      <c r="L15" s="724"/>
      <c r="M15" s="725"/>
      <c r="N15" s="724"/>
      <c r="O15" s="724"/>
      <c r="P15" s="725"/>
      <c r="Q15" s="724"/>
      <c r="R15" s="724"/>
      <c r="S15" s="725"/>
    </row>
    <row r="16" spans="1:19" ht="21">
      <c r="A16" s="721"/>
      <c r="B16" s="721"/>
      <c r="C16" s="721"/>
      <c r="D16" s="721"/>
      <c r="E16" s="724"/>
      <c r="F16" s="724"/>
      <c r="G16" s="724"/>
      <c r="H16" s="724"/>
      <c r="I16" s="724"/>
      <c r="J16" s="724"/>
      <c r="K16" s="724"/>
      <c r="L16" s="724"/>
      <c r="M16" s="725"/>
      <c r="N16" s="724"/>
      <c r="O16" s="724"/>
      <c r="P16" s="725"/>
      <c r="Q16" s="724"/>
      <c r="R16" s="724"/>
      <c r="S16" s="725"/>
    </row>
    <row r="17" spans="1:19" ht="15.75">
      <c r="A17" s="721"/>
      <c r="B17" s="721"/>
      <c r="C17" s="721"/>
      <c r="D17" s="721"/>
      <c r="E17" s="726"/>
      <c r="F17" s="726"/>
      <c r="G17" s="726"/>
      <c r="H17" s="726"/>
      <c r="I17" s="726"/>
      <c r="J17" s="726"/>
      <c r="K17" s="726"/>
      <c r="L17" s="726"/>
      <c r="M17" s="727"/>
      <c r="N17" s="726"/>
      <c r="O17" s="726"/>
      <c r="P17" s="727"/>
      <c r="Q17" s="726"/>
      <c r="R17" s="726"/>
      <c r="S17" s="727"/>
    </row>
    <row r="18" spans="1:19" ht="21">
      <c r="A18" s="721"/>
      <c r="B18" s="721"/>
      <c r="C18" s="721"/>
      <c r="D18" s="721"/>
      <c r="E18" s="724"/>
      <c r="F18" s="724"/>
      <c r="G18" s="724"/>
      <c r="H18" s="724"/>
      <c r="I18" s="724"/>
      <c r="J18" s="724"/>
      <c r="K18" s="724"/>
      <c r="L18" s="724"/>
      <c r="M18" s="725"/>
      <c r="N18" s="724"/>
      <c r="O18" s="724"/>
      <c r="P18" s="725"/>
      <c r="Q18" s="724"/>
      <c r="R18" s="724"/>
      <c r="S18" s="725"/>
    </row>
    <row r="19" spans="1:19" ht="21">
      <c r="A19" s="721"/>
      <c r="B19" s="721"/>
      <c r="C19" s="721"/>
      <c r="D19" s="721"/>
      <c r="E19" s="724"/>
      <c r="F19" s="724"/>
      <c r="G19" s="724"/>
      <c r="H19" s="724"/>
      <c r="I19" s="724"/>
      <c r="J19" s="724"/>
      <c r="K19" s="724"/>
      <c r="L19" s="724"/>
      <c r="M19" s="725"/>
      <c r="N19" s="724"/>
      <c r="O19" s="724"/>
      <c r="P19" s="725"/>
      <c r="Q19" s="724"/>
      <c r="R19" s="724"/>
      <c r="S19" s="725"/>
    </row>
    <row r="20" spans="1:19" ht="16.5" thickBot="1">
      <c r="A20" s="690" t="s">
        <v>996</v>
      </c>
      <c r="B20" s="728"/>
      <c r="C20" s="728"/>
      <c r="D20" s="728"/>
      <c r="E20" s="729"/>
      <c r="F20" s="730"/>
      <c r="G20" s="730"/>
      <c r="H20" s="729"/>
      <c r="I20" s="730"/>
      <c r="J20" s="730"/>
      <c r="K20" s="729"/>
      <c r="L20" s="728"/>
      <c r="M20" s="728"/>
      <c r="N20" s="731"/>
      <c r="O20" s="732"/>
      <c r="P20" s="729"/>
      <c r="Q20" s="731"/>
      <c r="R20" s="732"/>
      <c r="S20" s="729"/>
    </row>
    <row r="21" spans="1:19" ht="15.75">
      <c r="A21" s="733"/>
      <c r="B21" s="734"/>
      <c r="C21" s="734"/>
      <c r="D21" s="734"/>
      <c r="E21" s="734"/>
      <c r="F21" s="735"/>
      <c r="G21" s="735"/>
      <c r="H21" s="734"/>
      <c r="I21" s="735"/>
      <c r="J21" s="735"/>
      <c r="K21" s="734"/>
      <c r="L21" s="734"/>
      <c r="M21" s="734"/>
      <c r="N21" s="736"/>
      <c r="O21" s="735"/>
      <c r="P21" s="734"/>
      <c r="Q21" s="736"/>
      <c r="R21" s="735"/>
      <c r="S21" s="735" t="s">
        <v>997</v>
      </c>
    </row>
    <row r="22" spans="1:19" ht="15.75">
      <c r="A22" s="737" t="s">
        <v>396</v>
      </c>
      <c r="B22" s="738"/>
      <c r="C22" s="738"/>
      <c r="D22" s="738"/>
      <c r="E22" s="738"/>
      <c r="F22" s="737" t="s">
        <v>346</v>
      </c>
      <c r="G22" s="738"/>
      <c r="H22" s="738"/>
      <c r="I22" s="738"/>
      <c r="J22" s="738" t="s">
        <v>347</v>
      </c>
      <c r="K22" s="738"/>
      <c r="L22" s="738"/>
      <c r="M22" s="738"/>
      <c r="N22" s="738"/>
      <c r="O22" s="739" t="s">
        <v>348</v>
      </c>
      <c r="P22" s="738"/>
      <c r="Q22" s="738"/>
      <c r="R22" s="738"/>
      <c r="S22" s="738"/>
    </row>
    <row r="23" spans="1:19" ht="15.75">
      <c r="A23" s="737"/>
      <c r="B23" s="738"/>
      <c r="C23" s="738"/>
      <c r="D23" s="738"/>
      <c r="E23" s="738"/>
      <c r="F23" s="737"/>
      <c r="G23" s="738"/>
      <c r="H23" s="738"/>
      <c r="I23" s="738"/>
      <c r="J23" s="738"/>
      <c r="K23" s="738"/>
      <c r="L23" s="738"/>
      <c r="M23" s="738"/>
      <c r="N23" s="738"/>
      <c r="O23" s="739"/>
      <c r="P23" s="738"/>
      <c r="Q23" s="738"/>
      <c r="R23" s="738"/>
      <c r="S23" s="738"/>
    </row>
    <row r="24" spans="1:19" ht="15.75">
      <c r="A24" s="738"/>
      <c r="B24" s="738"/>
      <c r="C24" s="738"/>
      <c r="D24" s="738"/>
      <c r="E24" s="738"/>
      <c r="F24" s="738"/>
      <c r="G24" s="738"/>
      <c r="H24" s="738"/>
      <c r="I24" s="738"/>
      <c r="J24" s="738" t="s">
        <v>479</v>
      </c>
      <c r="K24" s="738"/>
      <c r="L24" s="740"/>
      <c r="M24" s="738"/>
      <c r="N24" s="738"/>
      <c r="O24" s="738"/>
      <c r="P24" s="738"/>
      <c r="Q24" s="738"/>
      <c r="R24" s="738"/>
      <c r="S24" s="738"/>
    </row>
    <row r="25" spans="1:19" ht="15.75">
      <c r="A25" s="741" t="s">
        <v>998</v>
      </c>
      <c r="B25" s="741"/>
      <c r="C25" s="741"/>
      <c r="D25" s="741"/>
      <c r="E25" s="742"/>
      <c r="F25" s="742"/>
      <c r="G25" s="742"/>
      <c r="H25" s="742"/>
      <c r="I25" s="742"/>
      <c r="J25" s="742"/>
      <c r="K25" s="742"/>
      <c r="L25" s="742"/>
      <c r="M25" s="742"/>
      <c r="N25" s="742"/>
      <c r="O25" s="742"/>
      <c r="P25" s="742"/>
      <c r="Q25" s="742"/>
      <c r="R25" s="742"/>
      <c r="S25" s="742"/>
    </row>
    <row r="26" spans="1:19" ht="15.75">
      <c r="A26" s="166" t="s">
        <v>351</v>
      </c>
      <c r="B26" s="741"/>
      <c r="C26" s="741"/>
      <c r="D26" s="741"/>
      <c r="E26" s="742"/>
      <c r="F26" s="742"/>
      <c r="G26" s="742"/>
      <c r="H26" s="742"/>
      <c r="I26" s="742"/>
      <c r="J26" s="742"/>
      <c r="K26" s="742"/>
      <c r="L26" s="742"/>
      <c r="M26" s="742"/>
      <c r="N26" s="742"/>
      <c r="O26" s="742"/>
      <c r="P26" s="742"/>
      <c r="Q26" s="742"/>
      <c r="R26" s="742"/>
      <c r="S26" s="742"/>
    </row>
  </sheetData>
  <sheetProtection/>
  <mergeCells count="14">
    <mergeCell ref="O1:P1"/>
    <mergeCell ref="Q1:S1"/>
    <mergeCell ref="B2:D2"/>
    <mergeCell ref="O2:P2"/>
    <mergeCell ref="Q2:S2"/>
    <mergeCell ref="A3:S3"/>
    <mergeCell ref="A5:S5"/>
    <mergeCell ref="A6:A7"/>
    <mergeCell ref="B6:D6"/>
    <mergeCell ref="E6:G6"/>
    <mergeCell ref="H6:J6"/>
    <mergeCell ref="K6:M6"/>
    <mergeCell ref="N6:P6"/>
    <mergeCell ref="Q6:S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A36"/>
  <sheetViews>
    <sheetView showGridLines="0" view="pageBreakPreview" zoomScale="60" zoomScaleNormal="115" zoomScalePageLayoutView="0" workbookViewId="0" topLeftCell="A1">
      <selection activeCell="A12" sqref="A12"/>
    </sheetView>
  </sheetViews>
  <sheetFormatPr defaultColWidth="9.00390625" defaultRowHeight="15.75"/>
  <cols>
    <col min="1" max="1" width="87.125" style="34" customWidth="1"/>
    <col min="2" max="16384" width="9.00390625" style="34" customWidth="1"/>
  </cols>
  <sheetData>
    <row r="1" ht="21.75">
      <c r="A1" s="33" t="s">
        <v>224</v>
      </c>
    </row>
    <row r="2" ht="15.75">
      <c r="A2" s="30" t="s">
        <v>22</v>
      </c>
    </row>
    <row r="3" ht="16.5">
      <c r="A3" s="30" t="s">
        <v>223</v>
      </c>
    </row>
    <row r="4" ht="16.5">
      <c r="A4" s="28" t="s">
        <v>0</v>
      </c>
    </row>
    <row r="5" ht="16.5">
      <c r="A5" s="29" t="s">
        <v>200</v>
      </c>
    </row>
    <row r="6" ht="16.5">
      <c r="A6" s="29" t="s">
        <v>207</v>
      </c>
    </row>
    <row r="7" ht="15.75">
      <c r="A7" s="29" t="s">
        <v>201</v>
      </c>
    </row>
    <row r="8" ht="15.75">
      <c r="A8" s="29" t="s">
        <v>203</v>
      </c>
    </row>
    <row r="9" ht="15.75">
      <c r="A9" s="29" t="s">
        <v>202</v>
      </c>
    </row>
    <row r="10" ht="15.75">
      <c r="A10" s="7" t="s">
        <v>1</v>
      </c>
    </row>
    <row r="11" ht="15.75">
      <c r="A11" s="8" t="s">
        <v>48</v>
      </c>
    </row>
    <row r="12" ht="15.75">
      <c r="A12" s="9" t="s">
        <v>49</v>
      </c>
    </row>
    <row r="13" ht="15.75">
      <c r="A13" s="29" t="s">
        <v>50</v>
      </c>
    </row>
    <row r="14" ht="15.75">
      <c r="A14" s="25" t="s">
        <v>82</v>
      </c>
    </row>
    <row r="15" ht="15.75">
      <c r="A15" s="29" t="s">
        <v>52</v>
      </c>
    </row>
    <row r="16" ht="15.75">
      <c r="A16" s="25" t="s">
        <v>83</v>
      </c>
    </row>
    <row r="17" ht="15.75">
      <c r="A17" s="25" t="s">
        <v>84</v>
      </c>
    </row>
    <row r="18" ht="15.75">
      <c r="A18" s="28" t="s">
        <v>2</v>
      </c>
    </row>
    <row r="19" ht="32.25">
      <c r="A19" s="24" t="s">
        <v>286</v>
      </c>
    </row>
    <row r="20" ht="15.75">
      <c r="A20" s="24" t="s">
        <v>85</v>
      </c>
    </row>
    <row r="21" ht="15.75">
      <c r="A21" s="24" t="s">
        <v>57</v>
      </c>
    </row>
    <row r="22" ht="81">
      <c r="A22" s="26" t="s">
        <v>86</v>
      </c>
    </row>
    <row r="23" ht="15.75">
      <c r="A23" s="24" t="s">
        <v>59</v>
      </c>
    </row>
    <row r="24" ht="15.75">
      <c r="A24" s="24" t="s">
        <v>87</v>
      </c>
    </row>
    <row r="25" ht="15.75" hidden="1">
      <c r="A25" s="24"/>
    </row>
    <row r="26" ht="15.75">
      <c r="A26" s="24" t="s">
        <v>73</v>
      </c>
    </row>
    <row r="27" ht="15.75">
      <c r="A27" s="24" t="s">
        <v>74</v>
      </c>
    </row>
    <row r="28" ht="15.75">
      <c r="A28" s="24" t="s">
        <v>75</v>
      </c>
    </row>
    <row r="29" ht="15.75">
      <c r="A29" s="28" t="s">
        <v>3</v>
      </c>
    </row>
    <row r="30" ht="32.25">
      <c r="A30" s="24" t="s">
        <v>264</v>
      </c>
    </row>
    <row r="31" ht="32.25">
      <c r="A31" s="24" t="s">
        <v>285</v>
      </c>
    </row>
    <row r="32" ht="15.75">
      <c r="A32" s="28" t="s">
        <v>4</v>
      </c>
    </row>
    <row r="33" ht="32.25">
      <c r="A33" s="24" t="s">
        <v>284</v>
      </c>
    </row>
    <row r="34" ht="32.25">
      <c r="A34" s="24" t="s">
        <v>251</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36"/>
  <sheetViews>
    <sheetView showGridLines="0" view="pageBreakPreview" zoomScale="60" zoomScalePageLayoutView="0" workbookViewId="0" topLeftCell="A1">
      <selection activeCell="A1" sqref="A1"/>
    </sheetView>
  </sheetViews>
  <sheetFormatPr defaultColWidth="9.00390625" defaultRowHeight="15.75"/>
  <cols>
    <col min="1" max="1" width="87.125" style="34" customWidth="1"/>
    <col min="2" max="16384" width="9.00390625" style="34" customWidth="1"/>
  </cols>
  <sheetData>
    <row r="1" ht="21.75">
      <c r="A1" s="33" t="s">
        <v>225</v>
      </c>
    </row>
    <row r="2" ht="15.75">
      <c r="A2" s="30" t="s">
        <v>24</v>
      </c>
    </row>
    <row r="3" ht="16.5">
      <c r="A3" s="30" t="s">
        <v>226</v>
      </c>
    </row>
    <row r="4" ht="16.5">
      <c r="A4" s="28" t="s">
        <v>0</v>
      </c>
    </row>
    <row r="5" ht="16.5">
      <c r="A5" s="29" t="s">
        <v>200</v>
      </c>
    </row>
    <row r="6" ht="15.75">
      <c r="A6" s="29" t="s">
        <v>207</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29" t="s">
        <v>52</v>
      </c>
    </row>
    <row r="16" ht="15.75">
      <c r="A16" s="25" t="s">
        <v>88</v>
      </c>
    </row>
    <row r="17" ht="15.75">
      <c r="A17" s="25" t="s">
        <v>89</v>
      </c>
    </row>
    <row r="18" ht="15.75">
      <c r="A18" s="28" t="s">
        <v>2</v>
      </c>
    </row>
    <row r="19" ht="15.75">
      <c r="A19" s="24" t="s">
        <v>90</v>
      </c>
    </row>
    <row r="20" ht="15.75">
      <c r="A20" s="24" t="s">
        <v>91</v>
      </c>
    </row>
    <row r="21" ht="15.75">
      <c r="A21" s="24" t="s">
        <v>92</v>
      </c>
    </row>
    <row r="22" ht="32.25">
      <c r="A22" s="26" t="s">
        <v>250</v>
      </c>
    </row>
    <row r="23" ht="15.75">
      <c r="A23" s="24" t="s">
        <v>93</v>
      </c>
    </row>
    <row r="24" ht="48">
      <c r="A24" s="24" t="s">
        <v>287</v>
      </c>
    </row>
    <row r="25" ht="15.75" hidden="1">
      <c r="A25" s="24"/>
    </row>
    <row r="26" ht="15.75">
      <c r="A26" s="24" t="s">
        <v>94</v>
      </c>
    </row>
    <row r="27" ht="15.75">
      <c r="A27" s="24" t="s">
        <v>95</v>
      </c>
    </row>
    <row r="28" ht="15.75">
      <c r="A28" s="24" t="s">
        <v>63</v>
      </c>
    </row>
    <row r="29" ht="15.75">
      <c r="A29" s="28" t="s">
        <v>3</v>
      </c>
    </row>
    <row r="30" ht="32.25">
      <c r="A30" s="24" t="s">
        <v>264</v>
      </c>
    </row>
    <row r="31" ht="32.25">
      <c r="A31" s="24" t="s">
        <v>285</v>
      </c>
    </row>
    <row r="32" ht="15.75">
      <c r="A32" s="28" t="s">
        <v>4</v>
      </c>
    </row>
    <row r="33" ht="32.25">
      <c r="A33" s="24" t="s">
        <v>96</v>
      </c>
    </row>
    <row r="34" ht="32.25">
      <c r="A34" s="24" t="s">
        <v>253</v>
      </c>
    </row>
    <row r="35" ht="32.25">
      <c r="A35" s="28" t="s">
        <v>80</v>
      </c>
    </row>
    <row r="36" ht="15.75">
      <c r="A36" s="27" t="s">
        <v>68</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36"/>
  <sheetViews>
    <sheetView showGridLines="0" view="pageBreakPreview" zoomScale="60" zoomScalePageLayoutView="0" workbookViewId="0" topLeftCell="A1">
      <selection activeCell="A1" sqref="A1"/>
    </sheetView>
  </sheetViews>
  <sheetFormatPr defaultColWidth="9.00390625" defaultRowHeight="15.75"/>
  <cols>
    <col min="1" max="1" width="93.50390625" style="34" customWidth="1"/>
    <col min="2" max="16384" width="9.00390625" style="34" customWidth="1"/>
  </cols>
  <sheetData>
    <row r="1" ht="21.75">
      <c r="A1" s="33" t="s">
        <v>239</v>
      </c>
    </row>
    <row r="2" ht="15.75">
      <c r="A2" s="30" t="s">
        <v>25</v>
      </c>
    </row>
    <row r="3" ht="16.5">
      <c r="A3" s="30" t="s">
        <v>233</v>
      </c>
    </row>
    <row r="4" ht="16.5">
      <c r="A4" s="28" t="s">
        <v>0</v>
      </c>
    </row>
    <row r="5" ht="16.5">
      <c r="A5" s="29" t="s">
        <v>200</v>
      </c>
    </row>
    <row r="6" ht="15.75">
      <c r="A6" s="29" t="s">
        <v>234</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29" t="s">
        <v>52</v>
      </c>
    </row>
    <row r="16" ht="15.75">
      <c r="A16" s="25" t="s">
        <v>88</v>
      </c>
    </row>
    <row r="17" ht="15.75">
      <c r="A17" s="25" t="s">
        <v>89</v>
      </c>
    </row>
    <row r="18" ht="15.75">
      <c r="A18" s="28" t="s">
        <v>2</v>
      </c>
    </row>
    <row r="19" ht="48">
      <c r="A19" s="24" t="s">
        <v>97</v>
      </c>
    </row>
    <row r="20" ht="15.75">
      <c r="A20" s="24" t="s">
        <v>98</v>
      </c>
    </row>
    <row r="21" ht="15.75">
      <c r="A21" s="24" t="s">
        <v>92</v>
      </c>
    </row>
    <row r="22" ht="96.75">
      <c r="A22" s="26" t="s">
        <v>99</v>
      </c>
    </row>
    <row r="23" ht="15.75">
      <c r="A23" s="24" t="s">
        <v>100</v>
      </c>
    </row>
    <row r="24" ht="32.25">
      <c r="A24" s="24" t="s">
        <v>115</v>
      </c>
    </row>
    <row r="25" ht="15.75" hidden="1">
      <c r="A25" s="24"/>
    </row>
    <row r="26" ht="15.75">
      <c r="A26" s="24" t="s">
        <v>94</v>
      </c>
    </row>
    <row r="27" ht="15.75">
      <c r="A27" s="24" t="s">
        <v>101</v>
      </c>
    </row>
    <row r="28" ht="15.75">
      <c r="A28" s="24" t="s">
        <v>63</v>
      </c>
    </row>
    <row r="29" ht="15.75">
      <c r="A29" s="28" t="s">
        <v>3</v>
      </c>
    </row>
    <row r="30" ht="32.25">
      <c r="A30" s="24" t="s">
        <v>102</v>
      </c>
    </row>
    <row r="31" ht="32.25">
      <c r="A31" s="24" t="s">
        <v>103</v>
      </c>
    </row>
    <row r="32" ht="15.75">
      <c r="A32" s="28" t="s">
        <v>4</v>
      </c>
    </row>
    <row r="33" ht="15.75">
      <c r="A33" s="24" t="s">
        <v>104</v>
      </c>
    </row>
    <row r="34" ht="32.25">
      <c r="A34" s="24" t="s">
        <v>67</v>
      </c>
    </row>
    <row r="35" ht="32.25">
      <c r="A35" s="28" t="s">
        <v>80</v>
      </c>
    </row>
    <row r="36" ht="15.75">
      <c r="A36" s="27" t="s">
        <v>68</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36"/>
  <sheetViews>
    <sheetView showGridLines="0" view="pageBreakPreview" zoomScale="60" zoomScaleNormal="85" zoomScalePageLayoutView="0" workbookViewId="0" topLeftCell="A1">
      <selection activeCell="A1" sqref="A1"/>
    </sheetView>
  </sheetViews>
  <sheetFormatPr defaultColWidth="9.00390625" defaultRowHeight="15.75"/>
  <cols>
    <col min="1" max="1" width="92.625" style="34" customWidth="1"/>
    <col min="2" max="16384" width="9.00390625" style="34" customWidth="1"/>
  </cols>
  <sheetData>
    <row r="1" ht="21.75">
      <c r="A1" s="33" t="s">
        <v>240</v>
      </c>
    </row>
    <row r="2" ht="15.75">
      <c r="A2" s="30" t="s">
        <v>26</v>
      </c>
    </row>
    <row r="3" ht="16.5">
      <c r="A3" s="30" t="s">
        <v>232</v>
      </c>
    </row>
    <row r="4" ht="16.5">
      <c r="A4" s="28" t="s">
        <v>0</v>
      </c>
    </row>
    <row r="5" ht="16.5">
      <c r="A5" s="29" t="s">
        <v>200</v>
      </c>
    </row>
    <row r="6" ht="16.5">
      <c r="A6" s="29" t="s">
        <v>234</v>
      </c>
    </row>
    <row r="7" ht="15.75">
      <c r="A7" s="29" t="s">
        <v>201</v>
      </c>
    </row>
    <row r="8" ht="15.75">
      <c r="A8" s="29" t="s">
        <v>203</v>
      </c>
    </row>
    <row r="9" ht="15.75">
      <c r="A9" s="29" t="s">
        <v>202</v>
      </c>
    </row>
    <row r="10" ht="15.75">
      <c r="A10" s="7" t="s">
        <v>1</v>
      </c>
    </row>
    <row r="11" ht="15.75">
      <c r="A11" s="8" t="s">
        <v>105</v>
      </c>
    </row>
    <row r="12" ht="15.75">
      <c r="A12" s="9" t="s">
        <v>106</v>
      </c>
    </row>
    <row r="13" ht="15.75">
      <c r="A13" s="8" t="s">
        <v>107</v>
      </c>
    </row>
    <row r="14" ht="15.75">
      <c r="A14" s="25" t="s">
        <v>108</v>
      </c>
    </row>
    <row r="15" ht="15.75">
      <c r="A15" s="29" t="s">
        <v>109</v>
      </c>
    </row>
    <row r="16" ht="15.75">
      <c r="A16" s="25" t="s">
        <v>110</v>
      </c>
    </row>
    <row r="17" ht="15.75">
      <c r="A17" s="25" t="s">
        <v>111</v>
      </c>
    </row>
    <row r="18" ht="15.75">
      <c r="A18" s="28" t="s">
        <v>2</v>
      </c>
    </row>
    <row r="19" ht="48">
      <c r="A19" s="24" t="s">
        <v>257</v>
      </c>
    </row>
    <row r="20" ht="15.75">
      <c r="A20" s="24" t="s">
        <v>112</v>
      </c>
    </row>
    <row r="21" ht="15.75">
      <c r="A21" s="10" t="s">
        <v>113</v>
      </c>
    </row>
    <row r="22" ht="150" customHeight="1">
      <c r="A22" s="26" t="s">
        <v>256</v>
      </c>
    </row>
    <row r="23" ht="15.75">
      <c r="A23" s="24" t="s">
        <v>114</v>
      </c>
    </row>
    <row r="24" ht="32.25">
      <c r="A24" s="24" t="s">
        <v>115</v>
      </c>
    </row>
    <row r="25" ht="15.75" hidden="1">
      <c r="A25" s="10"/>
    </row>
    <row r="26" ht="15.75">
      <c r="A26" s="24" t="s">
        <v>116</v>
      </c>
    </row>
    <row r="27" ht="15.75">
      <c r="A27" s="24" t="s">
        <v>117</v>
      </c>
    </row>
    <row r="28" ht="15.75">
      <c r="A28" s="10" t="s">
        <v>118</v>
      </c>
    </row>
    <row r="29" ht="15.75">
      <c r="A29" s="11" t="s">
        <v>3</v>
      </c>
    </row>
    <row r="30" ht="32.25">
      <c r="A30" s="24" t="s">
        <v>254</v>
      </c>
    </row>
    <row r="31" ht="32.25">
      <c r="A31" s="24" t="s">
        <v>255</v>
      </c>
    </row>
    <row r="32" ht="15.75">
      <c r="A32" s="7" t="s">
        <v>4</v>
      </c>
    </row>
    <row r="33" ht="36" customHeight="1">
      <c r="A33" s="24" t="s">
        <v>104</v>
      </c>
    </row>
    <row r="34" ht="57" customHeight="1">
      <c r="A34" s="24" t="s">
        <v>253</v>
      </c>
    </row>
    <row r="35" ht="32.25">
      <c r="A35" s="28" t="s">
        <v>80</v>
      </c>
    </row>
    <row r="36" ht="15.75">
      <c r="A36" s="27" t="s">
        <v>68</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36"/>
  <sheetViews>
    <sheetView showGridLines="0" view="pageBreakPreview" zoomScale="70" zoomScaleSheetLayoutView="70" zoomScalePageLayoutView="0" workbookViewId="0" topLeftCell="A13">
      <selection activeCell="A1" sqref="A1"/>
    </sheetView>
  </sheetViews>
  <sheetFormatPr defaultColWidth="9.00390625" defaultRowHeight="15.75"/>
  <cols>
    <col min="1" max="1" width="92.875" style="34" customWidth="1"/>
    <col min="2" max="16384" width="9.00390625" style="34" customWidth="1"/>
  </cols>
  <sheetData>
    <row r="1" ht="21.75">
      <c r="A1" s="33" t="s">
        <v>241</v>
      </c>
    </row>
    <row r="2" ht="16.5">
      <c r="A2" s="30" t="s">
        <v>27</v>
      </c>
    </row>
    <row r="3" ht="16.5">
      <c r="A3" s="30" t="s">
        <v>231</v>
      </c>
    </row>
    <row r="4" ht="16.5">
      <c r="A4" s="28" t="s">
        <v>0</v>
      </c>
    </row>
    <row r="5" ht="16.5">
      <c r="A5" s="29" t="s">
        <v>200</v>
      </c>
    </row>
    <row r="6" ht="15.75">
      <c r="A6" s="29" t="s">
        <v>234</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51</v>
      </c>
    </row>
    <row r="15" ht="15.75">
      <c r="A15" s="29" t="s">
        <v>52</v>
      </c>
    </row>
    <row r="16" ht="15.75">
      <c r="A16" s="25" t="s">
        <v>83</v>
      </c>
    </row>
    <row r="17" ht="15.75">
      <c r="A17" s="25" t="s">
        <v>84</v>
      </c>
    </row>
    <row r="18" ht="15.75">
      <c r="A18" s="28" t="s">
        <v>2</v>
      </c>
    </row>
    <row r="19" ht="48">
      <c r="A19" s="24" t="s">
        <v>119</v>
      </c>
    </row>
    <row r="20" ht="15.75">
      <c r="A20" s="24" t="s">
        <v>98</v>
      </c>
    </row>
    <row r="21" ht="21.75" customHeight="1">
      <c r="A21" s="10" t="s">
        <v>57</v>
      </c>
    </row>
    <row r="22" ht="96.75">
      <c r="A22" s="26" t="s">
        <v>120</v>
      </c>
    </row>
    <row r="23" ht="15.75">
      <c r="A23" s="24" t="s">
        <v>121</v>
      </c>
    </row>
    <row r="24" ht="32.25">
      <c r="A24" s="24" t="s">
        <v>115</v>
      </c>
    </row>
    <row r="25" ht="15.75" hidden="1">
      <c r="A25" s="10"/>
    </row>
    <row r="26" ht="15.75">
      <c r="A26" s="24" t="s">
        <v>73</v>
      </c>
    </row>
    <row r="27" ht="15.75">
      <c r="A27" s="24" t="s">
        <v>122</v>
      </c>
    </row>
    <row r="28" ht="15.75">
      <c r="A28" s="10" t="s">
        <v>75</v>
      </c>
    </row>
    <row r="29" ht="15.75">
      <c r="A29" s="11" t="s">
        <v>3</v>
      </c>
    </row>
    <row r="30" ht="32.25">
      <c r="A30" s="24" t="s">
        <v>123</v>
      </c>
    </row>
    <row r="31" ht="32.25">
      <c r="A31" s="24" t="s">
        <v>124</v>
      </c>
    </row>
    <row r="32" ht="15.75">
      <c r="A32" s="7" t="s">
        <v>4</v>
      </c>
    </row>
    <row r="33" ht="15.75">
      <c r="A33" s="24" t="s">
        <v>125</v>
      </c>
    </row>
    <row r="34" ht="32.25">
      <c r="A34" s="24" t="s">
        <v>79</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36"/>
  <sheetViews>
    <sheetView showGridLines="0" view="pageBreakPreview" zoomScale="70" zoomScaleNormal="85" zoomScaleSheetLayoutView="70" zoomScalePageLayoutView="0" workbookViewId="0" topLeftCell="A1">
      <selection activeCell="A1" sqref="A1"/>
    </sheetView>
  </sheetViews>
  <sheetFormatPr defaultColWidth="9.00390625" defaultRowHeight="15.75"/>
  <cols>
    <col min="1" max="1" width="92.875" style="34" customWidth="1"/>
    <col min="2" max="16384" width="9.00390625" style="34" customWidth="1"/>
  </cols>
  <sheetData>
    <row r="1" ht="21.75">
      <c r="A1" s="33" t="s">
        <v>242</v>
      </c>
    </row>
    <row r="2" ht="15.75">
      <c r="A2" s="30" t="s">
        <v>28</v>
      </c>
    </row>
    <row r="3" ht="16.5">
      <c r="A3" s="30" t="s">
        <v>230</v>
      </c>
    </row>
    <row r="4" ht="16.5">
      <c r="A4" s="28" t="s">
        <v>20</v>
      </c>
    </row>
    <row r="5" ht="16.5">
      <c r="A5" s="29" t="s">
        <v>200</v>
      </c>
    </row>
    <row r="6" ht="16.5">
      <c r="A6" s="29" t="s">
        <v>234</v>
      </c>
    </row>
    <row r="7" ht="15.75">
      <c r="A7" s="29" t="s">
        <v>201</v>
      </c>
    </row>
    <row r="8" ht="15.75">
      <c r="A8" s="29" t="s">
        <v>203</v>
      </c>
    </row>
    <row r="9" ht="15.75">
      <c r="A9" s="29" t="s">
        <v>202</v>
      </c>
    </row>
    <row r="10" ht="15.75">
      <c r="A10" s="7" t="s">
        <v>1</v>
      </c>
    </row>
    <row r="11" ht="15.75">
      <c r="A11" s="8" t="s">
        <v>48</v>
      </c>
    </row>
    <row r="12" ht="15.75">
      <c r="A12" s="9" t="s">
        <v>49</v>
      </c>
    </row>
    <row r="13" ht="15.75">
      <c r="A13" s="8" t="s">
        <v>50</v>
      </c>
    </row>
    <row r="14" ht="15.75">
      <c r="A14" s="25" t="s">
        <v>82</v>
      </c>
    </row>
    <row r="15" ht="15.75">
      <c r="A15" s="29" t="s">
        <v>52</v>
      </c>
    </row>
    <row r="16" ht="15.75">
      <c r="A16" s="25" t="s">
        <v>126</v>
      </c>
    </row>
    <row r="17" ht="15.75">
      <c r="A17" s="25" t="s">
        <v>127</v>
      </c>
    </row>
    <row r="18" ht="15.75">
      <c r="A18" s="28" t="s">
        <v>2</v>
      </c>
    </row>
    <row r="19" ht="48">
      <c r="A19" s="24" t="s">
        <v>128</v>
      </c>
    </row>
    <row r="20" ht="15.75">
      <c r="A20" s="24" t="s">
        <v>98</v>
      </c>
    </row>
    <row r="21" ht="15.75">
      <c r="A21" s="10" t="s">
        <v>57</v>
      </c>
    </row>
    <row r="22" ht="114" customHeight="1">
      <c r="A22" s="26" t="s">
        <v>129</v>
      </c>
    </row>
    <row r="23" ht="15.75">
      <c r="A23" s="24" t="s">
        <v>121</v>
      </c>
    </row>
    <row r="24" ht="32.25">
      <c r="A24" s="24" t="s">
        <v>249</v>
      </c>
    </row>
    <row r="25" ht="15.75" hidden="1">
      <c r="A25" s="10"/>
    </row>
    <row r="26" ht="15.75">
      <c r="A26" s="24" t="s">
        <v>130</v>
      </c>
    </row>
    <row r="27" ht="15.75">
      <c r="A27" s="24" t="s">
        <v>122</v>
      </c>
    </row>
    <row r="28" ht="15.75">
      <c r="A28" s="10" t="s">
        <v>75</v>
      </c>
    </row>
    <row r="29" ht="15.75">
      <c r="A29" s="11" t="s">
        <v>3</v>
      </c>
    </row>
    <row r="30" ht="32.25">
      <c r="A30" s="24" t="s">
        <v>131</v>
      </c>
    </row>
    <row r="31" ht="32.25">
      <c r="A31" s="24" t="s">
        <v>132</v>
      </c>
    </row>
    <row r="32" ht="15.75">
      <c r="A32" s="7" t="s">
        <v>4</v>
      </c>
    </row>
    <row r="33" ht="15.75">
      <c r="A33" s="24" t="s">
        <v>125</v>
      </c>
    </row>
    <row r="34" ht="32.25">
      <c r="A34" s="24" t="s">
        <v>253</v>
      </c>
    </row>
    <row r="35" ht="32.25">
      <c r="A35" s="28" t="s">
        <v>80</v>
      </c>
    </row>
    <row r="36" ht="15.75">
      <c r="A36" s="27" t="s">
        <v>81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林盈妤</dc:creator>
  <cp:keywords/>
  <dc:description/>
  <cp:lastModifiedBy>n003</cp:lastModifiedBy>
  <cp:lastPrinted>2017-03-10T02:17:03Z</cp:lastPrinted>
  <dcterms:created xsi:type="dcterms:W3CDTF">2013-12-04T08:39:47Z</dcterms:created>
  <dcterms:modified xsi:type="dcterms:W3CDTF">2017-03-10T02:33:11Z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